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<sst xmlns="http://schemas.openxmlformats.org/spreadsheetml/2006/main" count="72" uniqueCount="69">
  <si>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公開類</t>
  </si>
  <si>
    <t>月　　報</t>
  </si>
  <si>
    <t>臺中市政府警察局清水分局治安顧慮人口數</t>
  </si>
  <si>
    <t>中華民國110年12月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</si>
  <si>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</si>
  <si>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</si>
  <si>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</si>
  <si>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</si>
  <si>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</si>
  <si>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</si>
  <si>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</si>
  <si>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</si>
  <si>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</si>
  <si>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</si>
  <si>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</si>
  <si>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</si>
  <si>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</si>
  <si>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</si>
  <si>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</si>
  <si>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</si>
  <si>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</si>
  <si>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</si>
  <si>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</si>
  <si>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</si>
  <si>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</si>
  <si>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</si>
  <si>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</si>
  <si>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</si>
  <si>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110年11月</t>
  </si>
  <si>
    <t>110年12月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</si>
  <si>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</si>
  <si>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</si>
  <si>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</si>
  <si>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</si>
  <si>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</si>
  <si>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</si>
  <si>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</si>
  <si>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</si>
  <si>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</si>
  <si>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</si>
  <si>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</si>
  <si>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</si>
  <si>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</si>
  <si>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</si>
  <si>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</si>
  <si>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</si>
  <si>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</si>
  <si>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</si>
  <si>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</si>
  <si>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</si>
  <si>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</si>
  <si>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</si>
  <si>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</si>
  <si>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</si>
  <si>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</si>
  <si>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</si>
  <si>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</si>
  <si>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</si>
  <si>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</si>
  <si>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</si>
  <si>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</si>
  <si>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</si>
  <si>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</si>
  <si>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</si>
  <si>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</si>
  <si>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</si>
  <si>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</si>
  <si>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</si>
  <si>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中華民國111年1 月5 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</si>
</sst>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7" fontId="4" fillId="0" borderId="1" xfId="0" applyNumberFormat="1" applyFont="1" applyBorder="1"/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workbookViewId="0" topLeftCell="A1">
      <selection activeCell="O26" sqref="O26"/>
    </sheetView>
  </sheetViews>
  <sheetFormatPr defaultColWidth="9.28125" defaultRowHeight="15"/>
  <cols>
    <col min="1" max="1" width="15.00390625" style="0" customWidth="1"/>
    <col min="2" max="26" width="7.00390625" style="0" customWidth="1"/>
    <col min="27" max="27" width="10.00390625" style="0" customWidth="1"/>
    <col min="28" max="28" width="20.00390625" style="0" customWidth="1"/>
  </cols>
  <sheetData>
    <row r="1" spans="1:29" ht="75.3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57</v>
      </c>
      <c r="X1" s="29"/>
      <c r="Y1" s="29"/>
      <c r="Z1" s="29"/>
      <c r="AA1" s="29" t="s">
        <v>64</v>
      </c>
      <c r="AB1" s="29"/>
      <c r="AC1" s="36"/>
    </row>
    <row r="2" spans="1:29" ht="62.2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58</v>
      </c>
      <c r="X2" s="29"/>
      <c r="Y2" s="29"/>
      <c r="Z2" s="29"/>
      <c r="AA2" s="32" t="s">
        <v>65</v>
      </c>
      <c r="AB2" s="32"/>
      <c r="AC2" s="36"/>
    </row>
    <row r="3" spans="1:28" ht="8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62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52" customHeight="1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1" t="s">
        <v>61</v>
      </c>
      <c r="Z5" s="31"/>
      <c r="AA5" s="16" t="s">
        <v>66</v>
      </c>
      <c r="AB5" s="33" t="s">
        <v>67</v>
      </c>
    </row>
    <row r="6" spans="1:28" ht="52" customHeight="1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1"/>
      <c r="Z6" s="31"/>
      <c r="AA6" s="16"/>
      <c r="AB6" s="33"/>
    </row>
    <row r="7" spans="1:28" ht="77.75" customHeight="1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6" t="s">
        <v>60</v>
      </c>
      <c r="Y7" s="16" t="s">
        <v>62</v>
      </c>
      <c r="Z7" s="16" t="s">
        <v>63</v>
      </c>
      <c r="AA7" s="16"/>
      <c r="AB7" s="33"/>
    </row>
    <row r="8" spans="1:28" ht="75.8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28</v>
      </c>
      <c r="P8" s="12" t="s">
        <v>29</v>
      </c>
      <c r="Q8" s="26" t="s">
        <v>50</v>
      </c>
      <c r="R8" s="26"/>
      <c r="S8" s="26"/>
      <c r="T8" s="26"/>
      <c r="U8" s="26"/>
      <c r="V8" s="26"/>
      <c r="W8" s="16" t="s">
        <v>59</v>
      </c>
      <c r="X8" s="16"/>
      <c r="Y8" s="16"/>
      <c r="Z8" s="16"/>
      <c r="AA8" s="16"/>
      <c r="AB8" s="33"/>
    </row>
    <row r="9" spans="1:28" ht="181.05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6" t="s">
        <v>51</v>
      </c>
      <c r="R9" s="26" t="s">
        <v>52</v>
      </c>
      <c r="S9" s="16" t="s">
        <v>36</v>
      </c>
      <c r="T9" s="26" t="s">
        <v>54</v>
      </c>
      <c r="U9" s="16" t="s">
        <v>55</v>
      </c>
      <c r="V9" s="16" t="s">
        <v>56</v>
      </c>
      <c r="W9" s="16"/>
      <c r="X9" s="16"/>
      <c r="Y9" s="16"/>
      <c r="Z9" s="16"/>
      <c r="AA9" s="16"/>
      <c r="AB9" s="33"/>
    </row>
    <row r="10" spans="1:28" ht="48.2" customHeight="1">
      <c r="A10" s="5" t="s">
        <v>5</v>
      </c>
      <c r="B10" s="13">
        <f>SUM(B11:B25)</f>
        <v>622</v>
      </c>
      <c r="C10" s="13">
        <f>SUM(C11:C25)</f>
        <v>3</v>
      </c>
      <c r="D10" s="13">
        <f>SUM(D11:D25)</f>
        <v>17</v>
      </c>
      <c r="E10" s="13">
        <f>SUM(E11:E25)</f>
        <v>1</v>
      </c>
      <c r="F10" s="13">
        <f>SUM(F11:F25)</f>
        <v>14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627</v>
      </c>
      <c r="K10" s="13">
        <f>SUM(K11:K25)</f>
        <v>28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3">
        <f>SUM(O11:O25)</f>
        <v>29</v>
      </c>
      <c r="P10" s="13">
        <f>SUM(P11:P25)</f>
        <v>0</v>
      </c>
      <c r="Q10" s="13">
        <f>SUM(Q11:Q25)</f>
        <v>1</v>
      </c>
      <c r="R10" s="13">
        <f>SUM(R11:R25)</f>
        <v>0</v>
      </c>
      <c r="S10" s="13">
        <f>SUM(S11:S25)</f>
        <v>1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f>SUM(W11:W25)</f>
        <v>28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4"/>
    </row>
    <row r="11" spans="1:28" ht="48.2" customHeight="1">
      <c r="A11" s="5" t="s">
        <v>6</v>
      </c>
      <c r="B11" s="13">
        <v>12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B11+C11+D11-E11-F11-G11</f>
        <v>12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0</v>
      </c>
      <c r="X11" s="13">
        <v>0</v>
      </c>
      <c r="Y11" s="13">
        <v>0</v>
      </c>
      <c r="Z11" s="13">
        <v>0</v>
      </c>
      <c r="AA11" s="13">
        <v>0</v>
      </c>
      <c r="AB11" s="34"/>
    </row>
    <row r="12" spans="1:28" ht="48.2" customHeight="1">
      <c r="A12" s="5" t="s">
        <v>7</v>
      </c>
      <c r="B12" s="13">
        <v>14</v>
      </c>
      <c r="C12" s="13">
        <v>0</v>
      </c>
      <c r="D12" s="13">
        <v>3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f>B12+C12+D12-E12-F12-G12</f>
        <v>16</v>
      </c>
      <c r="K12" s="13">
        <f>SUM(L12:N12,W12:X12)</f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>O12+P12-Q12</f>
        <v>0</v>
      </c>
      <c r="X12" s="13">
        <v>0</v>
      </c>
      <c r="Y12" s="13">
        <v>0</v>
      </c>
      <c r="Z12" s="13">
        <v>0</v>
      </c>
      <c r="AA12" s="13">
        <v>0</v>
      </c>
      <c r="AB12" s="34"/>
    </row>
    <row r="13" spans="1:28" ht="48.2" customHeight="1">
      <c r="A13" s="5" t="s">
        <v>8</v>
      </c>
      <c r="B13" s="13">
        <v>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3</v>
      </c>
      <c r="K13" s="13">
        <f>SUM(L13:N13,W13:X13)</f>
        <v>1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1</v>
      </c>
      <c r="X13" s="13">
        <v>0</v>
      </c>
      <c r="Y13" s="13">
        <v>0</v>
      </c>
      <c r="Z13" s="13">
        <v>0</v>
      </c>
      <c r="AA13" s="13">
        <v>0</v>
      </c>
      <c r="AB13" s="34"/>
    </row>
    <row r="14" spans="1:28" ht="48.2" customHeight="1">
      <c r="A14" s="5" t="s">
        <v>9</v>
      </c>
      <c r="B14" s="13">
        <v>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2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4"/>
    </row>
    <row r="15" spans="1:28" ht="48.2" customHeight="1">
      <c r="A15" s="5" t="s">
        <v>10</v>
      </c>
      <c r="B15" s="13">
        <v>28</v>
      </c>
      <c r="C15" s="13">
        <v>0</v>
      </c>
      <c r="D15" s="13">
        <v>1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f>B15+C15+D15-E15-F15-G15</f>
        <v>28</v>
      </c>
      <c r="K15" s="13">
        <f>SUM(L15:N15,W15:X15)</f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>O15+P15-Q15</f>
        <v>0</v>
      </c>
      <c r="X15" s="13">
        <v>0</v>
      </c>
      <c r="Y15" s="13">
        <v>0</v>
      </c>
      <c r="Z15" s="13">
        <v>0</v>
      </c>
      <c r="AA15" s="13">
        <v>0</v>
      </c>
      <c r="AB15" s="34"/>
    </row>
    <row r="16" spans="1:28" ht="48.2" customHeight="1">
      <c r="A16" s="5" t="s">
        <v>11</v>
      </c>
      <c r="B16" s="13">
        <v>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B16+C16+D16-E16-F16-G16</f>
        <v>7</v>
      </c>
      <c r="K16" s="13">
        <f>SUM(L16:N16,W16:X16)</f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>O16+P16-Q16</f>
        <v>0</v>
      </c>
      <c r="X16" s="13">
        <v>0</v>
      </c>
      <c r="Y16" s="13">
        <v>0</v>
      </c>
      <c r="Z16" s="13">
        <v>0</v>
      </c>
      <c r="AA16" s="13">
        <v>0</v>
      </c>
      <c r="AB16" s="34"/>
    </row>
    <row r="17" spans="1:28" ht="48.2" customHeight="1">
      <c r="A17" s="5" t="s">
        <v>12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B17+C17+D17-E17-F17-G17</f>
        <v>1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4"/>
    </row>
    <row r="18" spans="1:28" ht="47.65" customHeight="1">
      <c r="A18" s="5" t="s">
        <v>13</v>
      </c>
      <c r="B18" s="13">
        <v>85</v>
      </c>
      <c r="C18" s="13">
        <v>1</v>
      </c>
      <c r="D18" s="13">
        <v>2</v>
      </c>
      <c r="E18" s="13">
        <v>0</v>
      </c>
      <c r="F18" s="13">
        <v>2</v>
      </c>
      <c r="G18" s="13">
        <v>0</v>
      </c>
      <c r="H18" s="13">
        <v>0</v>
      </c>
      <c r="I18" s="13">
        <v>0</v>
      </c>
      <c r="J18" s="13">
        <f>B18+C18+D18-E18-F18-G18</f>
        <v>86</v>
      </c>
      <c r="K18" s="13">
        <f>SUM(L18:N18,W18:X18)</f>
        <v>10</v>
      </c>
      <c r="L18" s="13">
        <v>0</v>
      </c>
      <c r="M18" s="13">
        <v>0</v>
      </c>
      <c r="N18" s="13">
        <v>0</v>
      </c>
      <c r="O18" s="13">
        <v>10</v>
      </c>
      <c r="P18" s="13">
        <v>0</v>
      </c>
      <c r="Q18" s="13">
        <f>SUM(R18:V18)</f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>O18+P18-Q18</f>
        <v>10</v>
      </c>
      <c r="X18" s="13">
        <v>0</v>
      </c>
      <c r="Y18" s="13">
        <v>0</v>
      </c>
      <c r="Z18" s="13">
        <v>0</v>
      </c>
      <c r="AA18" s="13">
        <v>0</v>
      </c>
      <c r="AB18" s="34"/>
    </row>
    <row r="19" spans="1:28" ht="47.65" customHeight="1">
      <c r="A19" s="5" t="s">
        <v>14</v>
      </c>
      <c r="B19" s="13">
        <v>102</v>
      </c>
      <c r="C19" s="13">
        <v>0</v>
      </c>
      <c r="D19" s="13">
        <v>2</v>
      </c>
      <c r="E19" s="13">
        <v>0</v>
      </c>
      <c r="F19" s="13">
        <v>2</v>
      </c>
      <c r="G19" s="13">
        <v>0</v>
      </c>
      <c r="H19" s="13">
        <v>0</v>
      </c>
      <c r="I19" s="13">
        <v>0</v>
      </c>
      <c r="J19" s="13">
        <f>B19+C19+D19-E19-F19-G19</f>
        <v>102</v>
      </c>
      <c r="K19" s="13">
        <f>SUM(L19:N19,W19:X19)</f>
        <v>1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f>SUM(R19:V19)</f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>O19+P19-Q19</f>
        <v>1</v>
      </c>
      <c r="X19" s="13">
        <v>0</v>
      </c>
      <c r="Y19" s="13">
        <v>0</v>
      </c>
      <c r="Z19" s="13">
        <v>0</v>
      </c>
      <c r="AA19" s="13">
        <v>0</v>
      </c>
      <c r="AB19" s="34"/>
    </row>
    <row r="20" spans="1:28" ht="47.65" customHeight="1">
      <c r="A20" s="5" t="s">
        <v>15</v>
      </c>
      <c r="B20" s="13">
        <v>17</v>
      </c>
      <c r="C20" s="13">
        <v>0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f>B20+C20+D20-E20-F20-G20</f>
        <v>16</v>
      </c>
      <c r="K20" s="13">
        <f>SUM(L20:N20,W20:X20)</f>
        <v>3</v>
      </c>
      <c r="L20" s="13">
        <v>0</v>
      </c>
      <c r="M20" s="13">
        <v>0</v>
      </c>
      <c r="N20" s="13">
        <v>0</v>
      </c>
      <c r="O20" s="13">
        <v>4</v>
      </c>
      <c r="P20" s="13">
        <v>0</v>
      </c>
      <c r="Q20" s="13">
        <f>SUM(R20:V20)</f>
        <v>1</v>
      </c>
      <c r="R20" s="13">
        <v>0</v>
      </c>
      <c r="S20" s="13">
        <v>1</v>
      </c>
      <c r="T20" s="13">
        <v>0</v>
      </c>
      <c r="U20" s="13">
        <v>0</v>
      </c>
      <c r="V20" s="13">
        <v>0</v>
      </c>
      <c r="W20" s="13">
        <f>O20+P20-Q20</f>
        <v>3</v>
      </c>
      <c r="X20" s="13">
        <v>0</v>
      </c>
      <c r="Y20" s="13">
        <v>0</v>
      </c>
      <c r="Z20" s="13">
        <v>0</v>
      </c>
      <c r="AA20" s="13">
        <v>0</v>
      </c>
      <c r="AB20" s="34"/>
    </row>
    <row r="21" spans="1:28" ht="47.65" customHeight="1">
      <c r="A21" s="5" t="s">
        <v>16</v>
      </c>
      <c r="B21" s="13">
        <v>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2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4"/>
    </row>
    <row r="22" spans="1:28" ht="47.65" customHeight="1">
      <c r="A22" s="5" t="s">
        <v>17</v>
      </c>
      <c r="B22" s="13">
        <v>23</v>
      </c>
      <c r="C22" s="13">
        <v>0</v>
      </c>
      <c r="D22" s="13">
        <v>2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f>B22+C22+D22-E22-F22-G22</f>
        <v>24</v>
      </c>
      <c r="K22" s="13">
        <f>SUM(L22:N22,W22:X22)</f>
        <v>1</v>
      </c>
      <c r="L22" s="13">
        <v>0</v>
      </c>
      <c r="M22" s="13">
        <v>0</v>
      </c>
      <c r="N22" s="13">
        <v>0</v>
      </c>
      <c r="O22" s="13">
        <v>1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1</v>
      </c>
      <c r="X22" s="13">
        <v>0</v>
      </c>
      <c r="Y22" s="13">
        <v>0</v>
      </c>
      <c r="Z22" s="13">
        <v>0</v>
      </c>
      <c r="AA22" s="13">
        <v>0</v>
      </c>
      <c r="AB22" s="34"/>
    </row>
    <row r="23" spans="1:28" ht="47.65" customHeight="1">
      <c r="A23" s="5" t="s">
        <v>18</v>
      </c>
      <c r="B23" s="13">
        <v>300</v>
      </c>
      <c r="C23" s="13">
        <v>0</v>
      </c>
      <c r="D23" s="13">
        <v>7</v>
      </c>
      <c r="E23" s="13">
        <v>0</v>
      </c>
      <c r="F23" s="13">
        <v>6</v>
      </c>
      <c r="G23" s="13">
        <v>0</v>
      </c>
      <c r="H23" s="13">
        <v>0</v>
      </c>
      <c r="I23" s="13">
        <v>0</v>
      </c>
      <c r="J23" s="13">
        <f>B23+C23+D23-E23-F23-G23</f>
        <v>301</v>
      </c>
      <c r="K23" s="13">
        <f>SUM(L23:N23,W23:X23)</f>
        <v>12</v>
      </c>
      <c r="L23" s="13">
        <v>0</v>
      </c>
      <c r="M23" s="13">
        <v>0</v>
      </c>
      <c r="N23" s="13">
        <v>0</v>
      </c>
      <c r="O23" s="13">
        <v>12</v>
      </c>
      <c r="P23" s="13">
        <v>0</v>
      </c>
      <c r="Q23" s="13">
        <f>SUM(R23:V23)</f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>O23+P23-Q23</f>
        <v>12</v>
      </c>
      <c r="X23" s="13">
        <v>0</v>
      </c>
      <c r="Y23" s="13">
        <v>0</v>
      </c>
      <c r="Z23" s="13">
        <v>0</v>
      </c>
      <c r="AA23" s="13">
        <v>0</v>
      </c>
      <c r="AB23" s="34"/>
    </row>
    <row r="24" spans="1:28" ht="47.65" customHeight="1">
      <c r="A24" s="6" t="s">
        <v>19</v>
      </c>
      <c r="B24" s="13">
        <v>26</v>
      </c>
      <c r="C24" s="13">
        <v>2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f>B24+C24+D24-E24-F24-G24</f>
        <v>27</v>
      </c>
      <c r="K24" s="13">
        <f>SUM(L24:N24,W24:X24)</f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0</v>
      </c>
      <c r="X24" s="13">
        <v>0</v>
      </c>
      <c r="Y24" s="13">
        <v>0</v>
      </c>
      <c r="Z24" s="13">
        <v>0</v>
      </c>
      <c r="AA24" s="13">
        <v>0</v>
      </c>
      <c r="AB24" s="34"/>
    </row>
    <row r="25" spans="1:28" ht="47.65" customHeight="1">
      <c r="A25" s="6" t="s">
        <v>20</v>
      </c>
      <c r="B25" s="13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3">
        <f>B25+C25+D25-E25-F25-G25</f>
        <v>0</v>
      </c>
      <c r="K25" s="13">
        <f>SUM(L25:N25,W25:X25)</f>
        <v>0</v>
      </c>
      <c r="L25" s="17">
        <v>0</v>
      </c>
      <c r="M25" s="17">
        <v>0</v>
      </c>
      <c r="N25" s="17">
        <v>0</v>
      </c>
      <c r="O25" s="13">
        <v>0</v>
      </c>
      <c r="P25" s="17">
        <v>0</v>
      </c>
      <c r="Q25" s="13">
        <f>SUM(R25:V25)</f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3">
        <f>O25+P25-Q25</f>
        <v>0</v>
      </c>
      <c r="X25" s="17">
        <v>0</v>
      </c>
      <c r="Y25" s="17">
        <v>0</v>
      </c>
      <c r="Z25" s="17">
        <v>0</v>
      </c>
      <c r="AA25" s="17">
        <v>0</v>
      </c>
      <c r="AB25" s="34"/>
    </row>
    <row r="26" spans="1:28" ht="15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53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 spans="1:13" ht="15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</row>
    <row r="28" ht="34.7" customHeight="1">
      <c r="AB28" s="35" t="s">
        <v>68</v>
      </c>
    </row>
    <row r="29" ht="15">
      <c r="A29" s="9" t="s">
        <v>22</v>
      </c>
    </row>
    <row r="30" ht="15">
      <c r="A30" s="9" t="s">
        <v>23</v>
      </c>
    </row>
    <row r="31" ht="15">
      <c r="A31" s="9" t="s">
        <v>24</v>
      </c>
    </row>
    <row r="32" ht="15">
      <c r="A32" s="9" t="s">
        <v>25</v>
      </c>
    </row>
    <row r="33" ht="15">
      <c r="A33" s="9" t="s">
        <v>26</v>
      </c>
    </row>
    <row r="34" ht="15">
      <c r="A34" s="9"/>
    </row>
    <row r="35" ht="15">
      <c r="A35" s="9"/>
    </row>
    <row r="36" spans="1:28" ht="1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