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報表" r:id="rId4"/>
    <sheet sheetId="2" name="報表(續1完)" r:id="rId5"/>
  </sheets>
  <definedNames>
    <definedName name="_xlnm.Print_Area" localSheetId="0" hidden="false">報表!$A$1:$I$22</definedName>
    <definedName name="_xlnm.Print_Area" localSheetId="1" hidden="false">'報表(續1完)'!$A$1:$I$25</definedName>
  </definedNames>
</workbook>
</file>

<file path=xl/sharedStrings.xml><?xml version="1.0" encoding="utf-8"?>
<sst xmlns="http://schemas.openxmlformats.org/spreadsheetml/2006/main" count="61">
  <si>
    <t>公   開   類</t>
  </si>
  <si>
    <t>年          報</t>
  </si>
  <si>
    <t>臺中市房屋稅籍住宅件數－構造別(修正表)</t>
  </si>
  <si>
    <t xml:space="preserve">                          </t>
  </si>
  <si>
    <t>行政區別</t>
  </si>
  <si>
    <t>總計</t>
  </si>
  <si>
    <t>中區</t>
  </si>
  <si>
    <t>東區</t>
  </si>
  <si>
    <t>西區</t>
  </si>
  <si>
    <t>南區</t>
  </si>
  <si>
    <t>北區</t>
  </si>
  <si>
    <t>西屯區</t>
  </si>
  <si>
    <t>南屯區</t>
  </si>
  <si>
    <t>北屯區</t>
  </si>
  <si>
    <t>和平區</t>
  </si>
  <si>
    <t>豐原區</t>
  </si>
  <si>
    <t>東勢區</t>
  </si>
  <si>
    <t>大甲區</t>
  </si>
  <si>
    <t>清水區</t>
  </si>
  <si>
    <t>沙鹿區</t>
  </si>
  <si>
    <t>梧棲區</t>
  </si>
  <si>
    <t>神岡區</t>
  </si>
  <si>
    <t>每年房屋稅徵期結束後2個月內編報</t>
  </si>
  <si>
    <t>總  計</t>
  </si>
  <si>
    <t>鋼骨造、鋼骨混凝土造、鋼骨鋼筋混凝土造</t>
  </si>
  <si>
    <t>中華民國110年</t>
  </si>
  <si>
    <t xml:space="preserve"> 鋼筋混凝土造、預鑄混
凝土造</t>
  </si>
  <si>
    <t>加強磚造</t>
  </si>
  <si>
    <t>鋼鐵造</t>
  </si>
  <si>
    <t>木、石、磚造</t>
  </si>
  <si>
    <t>編製機關</t>
  </si>
  <si>
    <t>表　　號</t>
  </si>
  <si>
    <t>土、竹造</t>
  </si>
  <si>
    <t>臺中市政府地方稅務局</t>
  </si>
  <si>
    <t>20903-02-22-2</t>
  </si>
  <si>
    <t>單位：件</t>
  </si>
  <si>
    <t>土磚混合造</t>
  </si>
  <si>
    <t>臺中市房屋稅籍住宅件數－構造別(續1完)(修正表)</t>
  </si>
  <si>
    <t>后里區</t>
  </si>
  <si>
    <t>大雅區</t>
  </si>
  <si>
    <t>潭子區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</si>
  <si>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</si>
  <si>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</si>
  <si>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</si>
  <si>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</si>
  <si>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</si>
  <si>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</si>
  <si>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</si>
  <si>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</si>
  <si>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</si>
  <si>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</si>
  <si>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填表</t>
  </si>
  <si>
    <t>資料來源：由財產稅科依據財政部資料倉儲管理系統(LDW)編製。</t>
  </si>
  <si>
    <t>填表說明：一、本表編製1份，並依統計法規定永久保存，資料透過網際網路上傳至「臺中市公務統計行政管理系統」。</t>
  </si>
  <si>
    <t xml:space="preserve">                    二、本資料未含冷氣機、昇降機、充氣屋、油槽及其他等建物。</t>
  </si>
  <si>
    <t>修正原因：因資料程式邏輯有誤，配合釐正中區、西屯區及龍井區總計件數。</t>
  </si>
  <si>
    <t>審核</t>
  </si>
  <si>
    <t>業務主管人員</t>
  </si>
  <si>
    <t>主辦統計人員</t>
  </si>
  <si>
    <t>機關首長</t>
  </si>
  <si>
    <t>中華民國 110 年 8月11日編製</t>
  </si>
</sst>
</file>

<file path=xl/styles.xml><?xml version="1.0" encoding="utf-8"?>
<styleSheet xmlns="http://schemas.openxmlformats.org/spreadsheetml/2006/main">
  <numFmts count="1">
    <numFmt formatCode="_-* #,##0_-;\-#,##0_-;_-* \-_-;_-@_-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rgb="FF000000"/>
      <name val="Times New Roman"/>
    </font>
    <font>
      <b val="false"/>
      <i val="false"/>
      <u val="none"/>
      <sz val="16"/>
      <color rgb="FFFF0000"/>
      <name val="標楷體"/>
    </font>
    <font>
      <b val="false"/>
      <i val="false"/>
      <u val="none"/>
      <sz val="16"/>
      <color rgb="FFFF0000"/>
      <name val="Times New Roman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rgb="FFFF0000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2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1" xfId="1" applyFont="true">
      <alignment horizontal="right" vertical="center"/>
    </xf>
    <xf numFmtId="0" fontId="1" borderId="2" xfId="1" applyFont="true" applyBorder="true">
      <alignment horizontal="center" vertical="center" wrapText="true"/>
    </xf>
    <xf numFmtId="49" fontId="1" borderId="3" xfId="1" applyNumberFormat="true" applyFont="true" applyBorder="true">
      <alignment horizontal="distributed" vertical="center"/>
      <protection locked="0"/>
    </xf>
    <xf numFmtId="49" fontId="1" borderId="4" xfId="1" applyNumberFormat="true" applyFont="true" applyBorder="true">
      <alignment horizontal="distributed" vertical="center"/>
      <protection locked="0"/>
    </xf>
    <xf numFmtId="0" fontId="2" xfId="1" applyFont="true"/>
    <xf numFmtId="0" fontId="2" borderId="5" xfId="1" applyFont="true" applyBorder="true">
      <alignment vertical="center"/>
    </xf>
    <xf numFmtId="0" fontId="4" xfId="1" applyFont="true">
      <alignment horizontal="center" vertical="center"/>
    </xf>
    <xf numFmtId="0" fontId="1" borderId="1" xfId="1" applyFont="true" applyBorder="true">
      <alignment horizontal="center" vertical="center" wrapText="true"/>
    </xf>
    <xf numFmtId="188" fontId="5" xfId="1" applyNumberFormat="true" applyFont="true">
      <alignment vertical="center"/>
    </xf>
    <xf numFmtId="188" fontId="1" xfId="1" applyNumberFormat="true" applyFont="true">
      <alignment vertical="center"/>
    </xf>
    <xf numFmtId="188" fontId="1" borderId="6" xfId="1" applyNumberFormat="true" applyFont="true" applyBorder="true">
      <alignment vertical="center"/>
    </xf>
    <xf numFmtId="188" fontId="1" borderId="5" xfId="1" applyNumberFormat="true" applyFont="true" applyBorder="true">
      <alignment vertical="center"/>
    </xf>
    <xf numFmtId="0" fontId="2" borderId="5" xfId="1" applyFont="true" applyBorder="true"/>
    <xf numFmtId="49" fontId="2" borderId="5" xfId="1" applyNumberFormat="true" applyFont="true" applyBorder="true">
      <alignment horizontal="center" vertical="center" wrapText="true"/>
    </xf>
    <xf numFmtId="0" fontId="1" borderId="7" xfId="1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6" xfId="1" applyFont="true"/>
    <xf numFmtId="0" fontId="7" xfId="1" applyFont="true"/>
    <xf numFmtId="0" fontId="1" xfId="1" applyFont="true"/>
    <xf numFmtId="0" fontId="5" xfId="1" applyFont="true"/>
    <xf numFmtId="0" fontId="1" xfId="1" applyFont="true">
      <alignment horizontal="right"/>
    </xf>
    <xf numFmtId="0" fontId="8" xfId="1" applyFont="true">
      <alignment horizontal="right" vertical="center"/>
    </xf>
  </cellXfs>
  <cellStyles count="2">
    <cellStyle name="Normal" xfId="0" builtinId="0"/>
    <cellStyle name="說明文字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zoomScale="80" topLeftCell="A8" workbookViewId="0" showGridLines="1" showRowColHeaders="1">
      <selection activeCell="B23" sqref="B23:B23"/>
    </sheetView>
  </sheetViews>
  <sheetFormatPr customHeight="false" defaultColWidth="9.28125" defaultRowHeight="16.5"/>
  <cols>
    <col min="1" max="1" bestFit="false" customWidth="true" style="22" width="12.00390625" hidden="false" outlineLevel="0"/>
    <col min="2" max="2" bestFit="false" customWidth="true" style="22" width="12.7109375" hidden="false" outlineLevel="0"/>
    <col min="3" max="3" bestFit="false" customWidth="true" style="22" width="14.8515625" hidden="false" outlineLevel="0"/>
    <col min="4" max="8" bestFit="false" customWidth="true" style="22" width="12.7109375" hidden="false" outlineLevel="0"/>
    <col min="9" max="9" bestFit="false" customWidth="true" style="22" width="16.57421875" hidden="false" outlineLevel="0"/>
    <col min="10" max="1025" bestFit="false" customWidth="true" style="22" width="8.00390625" hidden="false" outlineLevel="0"/>
  </cols>
  <sheetData>
    <row r="1" ht="20.1" s="21" customFormat="true" customHeight="true">
      <c r="A1" s="2" t="s">
        <v>0</v>
      </c>
      <c r="B1" s="8"/>
      <c r="C1" s="8"/>
      <c r="D1" s="8"/>
      <c r="E1" s="8"/>
      <c r="F1" s="8"/>
      <c r="G1" s="8"/>
      <c r="H1" s="2" t="s">
        <v>30</v>
      </c>
      <c r="I1" s="19" t="s">
        <v>33</v>
      </c>
    </row>
    <row r="2" ht="20.1" customHeight="true">
      <c r="A2" s="2" t="s">
        <v>1</v>
      </c>
      <c r="B2" s="9" t="s">
        <v>22</v>
      </c>
      <c r="C2" s="9"/>
      <c r="D2" s="16"/>
      <c r="E2" s="16"/>
      <c r="F2" s="16"/>
      <c r="G2" s="16"/>
      <c r="H2" s="2" t="s">
        <v>31</v>
      </c>
      <c r="I2" s="2" t="s">
        <v>34</v>
      </c>
    </row>
    <row r="3" ht="35.25" customHeight="true">
      <c r="A3" s="3" t="s">
        <v>2</v>
      </c>
      <c r="B3" s="10"/>
      <c r="C3" s="10"/>
      <c r="D3" s="10"/>
      <c r="E3" s="10"/>
      <c r="F3" s="10"/>
      <c r="G3" s="10"/>
      <c r="H3" s="10"/>
      <c r="I3" s="10"/>
    </row>
    <row r="4" ht="20.25" customHeight="true">
      <c r="A4" s="4" t="s">
        <v>3</v>
      </c>
      <c r="B4" s="4"/>
      <c r="C4" s="4"/>
      <c r="D4" s="17" t="s">
        <v>25</v>
      </c>
      <c r="E4" s="17"/>
      <c r="F4" s="17"/>
      <c r="G4" s="17"/>
      <c r="H4" s="4"/>
      <c r="I4" s="20" t="s">
        <v>35</v>
      </c>
    </row>
    <row r="5" ht="49.5" customHeight="true">
      <c r="A5" s="5" t="s">
        <v>4</v>
      </c>
      <c r="B5" s="11" t="s">
        <v>23</v>
      </c>
      <c r="C5" s="11" t="s">
        <v>24</v>
      </c>
      <c r="D5" s="11" t="s">
        <v>26</v>
      </c>
      <c r="E5" s="11" t="s">
        <v>27</v>
      </c>
      <c r="F5" s="11" t="s">
        <v>28</v>
      </c>
      <c r="G5" s="11" t="s">
        <v>29</v>
      </c>
      <c r="H5" s="18" t="s">
        <v>32</v>
      </c>
      <c r="I5" s="18" t="s">
        <v>36</v>
      </c>
    </row>
    <row r="6" ht="21.95" customHeight="true">
      <c r="A6" s="6" t="s">
        <v>5</v>
      </c>
      <c r="B6" s="12" t="n">
        <f>SUM(C6:I6)</f>
        <v>1079997</v>
      </c>
      <c r="C6" s="13" t="n">
        <f>SUM(C7:C22,'報表(續1完)'!C6:C18)</f>
        <v>14875</v>
      </c>
      <c r="D6" s="13" t="n">
        <f>SUM(D7:D22,'報表(續1完)'!D6:D18)</f>
        <v>754764</v>
      </c>
      <c r="E6" s="13" t="n">
        <f>SUM(E7:E22,'報表(續1完)'!E6:E18)</f>
        <v>215047</v>
      </c>
      <c r="F6" s="13" t="n">
        <f>SUM(F7:F22,'報表(續1完)'!F6:F18)</f>
        <v>11893</v>
      </c>
      <c r="G6" s="13" t="n">
        <f>SUM(G7:G22,'報表(續1完)'!G6:G18)</f>
        <v>44647</v>
      </c>
      <c r="H6" s="13" t="n">
        <f>SUM(H7:H22,'報表(續1完)'!H6:H18)</f>
        <v>36955</v>
      </c>
      <c r="I6" s="13" t="n">
        <f>SUM(I7:I22,'報表(續1完)'!I6:I18)</f>
        <v>1816</v>
      </c>
    </row>
    <row r="7" ht="21.95" customHeight="true">
      <c r="A7" s="6" t="s">
        <v>6</v>
      </c>
      <c r="B7" s="12" t="n">
        <f>SUM(C7:I7)</f>
        <v>12640</v>
      </c>
      <c r="C7" s="13" t="n">
        <v>1901</v>
      </c>
      <c r="D7" s="13" t="n">
        <v>8471</v>
      </c>
      <c r="E7" s="13" t="n">
        <v>1315</v>
      </c>
      <c r="F7" s="13" t="n">
        <v>126</v>
      </c>
      <c r="G7" s="13" t="n">
        <v>809</v>
      </c>
      <c r="H7" s="13" t="n">
        <v>18</v>
      </c>
      <c r="I7" s="13" t="n">
        <v>0</v>
      </c>
    </row>
    <row r="8" ht="21.95" customHeight="true">
      <c r="A8" s="6" t="s">
        <v>7</v>
      </c>
      <c r="B8" s="13" t="n">
        <f>SUM(C8:I8)</f>
        <v>29634</v>
      </c>
      <c r="C8" s="13" t="n">
        <v>87</v>
      </c>
      <c r="D8" s="13" t="n">
        <v>21758</v>
      </c>
      <c r="E8" s="13" t="n">
        <v>5488</v>
      </c>
      <c r="F8" s="13" t="n">
        <v>255</v>
      </c>
      <c r="G8" s="13" t="n">
        <v>1416</v>
      </c>
      <c r="H8" s="13" t="n">
        <v>627</v>
      </c>
      <c r="I8" s="13" t="n">
        <v>3</v>
      </c>
    </row>
    <row r="9" ht="21.95" customHeight="true">
      <c r="A9" s="6" t="s">
        <v>8</v>
      </c>
      <c r="B9" s="13" t="n">
        <f>SUM(C9:I9)</f>
        <v>57098</v>
      </c>
      <c r="C9" s="13" t="n">
        <v>1607</v>
      </c>
      <c r="D9" s="13" t="n">
        <v>45498</v>
      </c>
      <c r="E9" s="13" t="n">
        <v>8329</v>
      </c>
      <c r="F9" s="13" t="n">
        <v>218</v>
      </c>
      <c r="G9" s="13" t="n">
        <v>981</v>
      </c>
      <c r="H9" s="13" t="n">
        <v>465</v>
      </c>
      <c r="I9" s="13" t="n">
        <v>0</v>
      </c>
    </row>
    <row r="10" ht="21.95" customHeight="true">
      <c r="A10" s="6" t="s">
        <v>9</v>
      </c>
      <c r="B10" s="13" t="n">
        <f>SUM(C10:I10)</f>
        <v>58227</v>
      </c>
      <c r="C10" s="13" t="n">
        <v>573</v>
      </c>
      <c r="D10" s="13" t="n">
        <v>49873</v>
      </c>
      <c r="E10" s="13" t="n">
        <v>6395</v>
      </c>
      <c r="F10" s="13" t="n">
        <v>259</v>
      </c>
      <c r="G10" s="13" t="n">
        <v>827</v>
      </c>
      <c r="H10" s="13" t="n">
        <v>299</v>
      </c>
      <c r="I10" s="13" t="n">
        <v>1</v>
      </c>
    </row>
    <row r="11" ht="21.95" customHeight="true">
      <c r="A11" s="6" t="s">
        <v>10</v>
      </c>
      <c r="B11" s="13" t="n">
        <f>SUM(C11:I11)</f>
        <v>73381</v>
      </c>
      <c r="C11" s="13" t="n">
        <v>697</v>
      </c>
      <c r="D11" s="13" t="n">
        <v>61592</v>
      </c>
      <c r="E11" s="13" t="n">
        <v>9038</v>
      </c>
      <c r="F11" s="13" t="n">
        <v>291</v>
      </c>
      <c r="G11" s="13" t="n">
        <v>1199</v>
      </c>
      <c r="H11" s="13" t="n">
        <v>564</v>
      </c>
      <c r="I11" s="13" t="n">
        <v>0</v>
      </c>
    </row>
    <row r="12" ht="21.95" customHeight="true">
      <c r="A12" s="6" t="s">
        <v>11</v>
      </c>
      <c r="B12" s="12" t="n">
        <f>SUM(C12:I12)</f>
        <v>110970</v>
      </c>
      <c r="C12" s="13" t="n">
        <v>4809</v>
      </c>
      <c r="D12" s="13" t="n">
        <v>95126</v>
      </c>
      <c r="E12" s="13" t="n">
        <v>8684</v>
      </c>
      <c r="F12" s="13" t="n">
        <v>372</v>
      </c>
      <c r="G12" s="13" t="n">
        <v>669</v>
      </c>
      <c r="H12" s="13" t="n">
        <v>1308</v>
      </c>
      <c r="I12" s="13" t="n">
        <v>2</v>
      </c>
    </row>
    <row r="13" ht="21.95" customHeight="true">
      <c r="A13" s="6" t="s">
        <v>12</v>
      </c>
      <c r="B13" s="13" t="n">
        <f>SUM(C13:I13)</f>
        <v>68124</v>
      </c>
      <c r="C13" s="13" t="n">
        <v>842</v>
      </c>
      <c r="D13" s="13" t="n">
        <v>59152</v>
      </c>
      <c r="E13" s="13" t="n">
        <v>6013</v>
      </c>
      <c r="F13" s="13" t="n">
        <v>145</v>
      </c>
      <c r="G13" s="13" t="n">
        <v>557</v>
      </c>
      <c r="H13" s="13" t="n">
        <v>1414</v>
      </c>
      <c r="I13" s="13" t="n">
        <v>1</v>
      </c>
    </row>
    <row r="14" ht="21.95" customHeight="true">
      <c r="A14" s="6" t="s">
        <v>13</v>
      </c>
      <c r="B14" s="13" t="n">
        <f>SUM(C14:I14)</f>
        <v>111419</v>
      </c>
      <c r="C14" s="13" t="n">
        <v>803</v>
      </c>
      <c r="D14" s="13" t="n">
        <v>92624</v>
      </c>
      <c r="E14" s="13" t="n">
        <v>13651</v>
      </c>
      <c r="F14" s="13" t="n">
        <v>431</v>
      </c>
      <c r="G14" s="13" t="n">
        <v>1426</v>
      </c>
      <c r="H14" s="13" t="n">
        <v>2483</v>
      </c>
      <c r="I14" s="13" t="n">
        <v>1</v>
      </c>
    </row>
    <row r="15" ht="21.95" customHeight="true">
      <c r="A15" s="6" t="s">
        <v>14</v>
      </c>
      <c r="B15" s="13" t="n">
        <f>SUM(C15:I15)</f>
        <v>2577</v>
      </c>
      <c r="C15" s="13" t="n">
        <v>66</v>
      </c>
      <c r="D15" s="13" t="n">
        <v>390</v>
      </c>
      <c r="E15" s="13" t="n">
        <v>680</v>
      </c>
      <c r="F15" s="13" t="n">
        <v>64</v>
      </c>
      <c r="G15" s="13" t="n">
        <v>1350</v>
      </c>
      <c r="H15" s="13" t="n">
        <v>26</v>
      </c>
      <c r="I15" s="13" t="n">
        <v>1</v>
      </c>
    </row>
    <row r="16" ht="21.95" customHeight="true">
      <c r="A16" s="6" t="s">
        <v>15</v>
      </c>
      <c r="B16" s="13" t="n">
        <f>SUM(C16:I16)</f>
        <v>54932</v>
      </c>
      <c r="C16" s="13" t="n">
        <v>608</v>
      </c>
      <c r="D16" s="13" t="n">
        <v>30891</v>
      </c>
      <c r="E16" s="13" t="n">
        <v>16364</v>
      </c>
      <c r="F16" s="13" t="n">
        <v>1624</v>
      </c>
      <c r="G16" s="13" t="n">
        <v>3034</v>
      </c>
      <c r="H16" s="13" t="n">
        <v>2217</v>
      </c>
      <c r="I16" s="13" t="n">
        <v>194</v>
      </c>
    </row>
    <row r="17" ht="21.95" customHeight="true">
      <c r="A17" s="6" t="s">
        <v>16</v>
      </c>
      <c r="B17" s="13" t="n">
        <f>SUM(C17:I17)</f>
        <v>14627</v>
      </c>
      <c r="C17" s="13" t="n">
        <v>255</v>
      </c>
      <c r="D17" s="13" t="n">
        <v>8226</v>
      </c>
      <c r="E17" s="13" t="n">
        <v>3746</v>
      </c>
      <c r="F17" s="13" t="n">
        <v>161</v>
      </c>
      <c r="G17" s="13" t="n">
        <v>1327</v>
      </c>
      <c r="H17" s="13" t="n">
        <v>865</v>
      </c>
      <c r="I17" s="13" t="n">
        <v>47</v>
      </c>
    </row>
    <row r="18" ht="21.95" customHeight="true">
      <c r="A18" s="6" t="s">
        <v>17</v>
      </c>
      <c r="B18" s="13" t="n">
        <f>SUM(C18:I18)</f>
        <v>25451</v>
      </c>
      <c r="C18" s="13" t="n">
        <v>149</v>
      </c>
      <c r="D18" s="13" t="n">
        <v>9642</v>
      </c>
      <c r="E18" s="13" t="n">
        <v>10286</v>
      </c>
      <c r="F18" s="13" t="n">
        <v>304</v>
      </c>
      <c r="G18" s="13" t="n">
        <v>2590</v>
      </c>
      <c r="H18" s="13" t="n">
        <v>2342</v>
      </c>
      <c r="I18" s="13" t="n">
        <v>138</v>
      </c>
    </row>
    <row r="19" ht="21.95" customHeight="true">
      <c r="A19" s="6" t="s">
        <v>18</v>
      </c>
      <c r="B19" s="13" t="n">
        <f>SUM(C19:I19)</f>
        <v>33440</v>
      </c>
      <c r="C19" s="13" t="n">
        <v>149</v>
      </c>
      <c r="D19" s="13" t="n">
        <v>15175</v>
      </c>
      <c r="E19" s="13" t="n">
        <v>11008</v>
      </c>
      <c r="F19" s="13" t="n">
        <v>213</v>
      </c>
      <c r="G19" s="13" t="n">
        <v>3537</v>
      </c>
      <c r="H19" s="13" t="n">
        <v>3070</v>
      </c>
      <c r="I19" s="13" t="n">
        <v>288</v>
      </c>
    </row>
    <row r="20" ht="21.95" customHeight="true">
      <c r="A20" s="6" t="s">
        <v>19</v>
      </c>
      <c r="B20" s="13" t="n">
        <f>SUM(C20:I20)</f>
        <v>36920</v>
      </c>
      <c r="C20" s="13" t="n">
        <v>142</v>
      </c>
      <c r="D20" s="13" t="n">
        <v>22604</v>
      </c>
      <c r="E20" s="13" t="n">
        <v>9725</v>
      </c>
      <c r="F20" s="13" t="n">
        <v>324</v>
      </c>
      <c r="G20" s="13" t="n">
        <v>1945</v>
      </c>
      <c r="H20" s="13" t="n">
        <v>2047</v>
      </c>
      <c r="I20" s="13" t="n">
        <v>133</v>
      </c>
    </row>
    <row r="21" ht="21.95" customHeight="true">
      <c r="A21" s="6" t="s">
        <v>20</v>
      </c>
      <c r="B21" s="13" t="n">
        <f>SUM(C21:I21)</f>
        <v>20784</v>
      </c>
      <c r="C21" s="13" t="n">
        <v>104</v>
      </c>
      <c r="D21" s="13" t="n">
        <v>13363</v>
      </c>
      <c r="E21" s="13" t="n">
        <v>4725</v>
      </c>
      <c r="F21" s="13" t="n">
        <v>183</v>
      </c>
      <c r="G21" s="13" t="n">
        <v>1229</v>
      </c>
      <c r="H21" s="13" t="n">
        <v>979</v>
      </c>
      <c r="I21" s="13" t="n">
        <v>201</v>
      </c>
    </row>
    <row r="22" ht="21.95" customHeight="true">
      <c r="A22" s="7" t="s">
        <v>21</v>
      </c>
      <c r="B22" s="14" t="n">
        <f>SUM(C22:I22)</f>
        <v>20469</v>
      </c>
      <c r="C22" s="15" t="n">
        <v>208</v>
      </c>
      <c r="D22" s="15" t="n">
        <v>9098</v>
      </c>
      <c r="E22" s="15" t="n">
        <v>6531</v>
      </c>
      <c r="F22" s="15" t="n">
        <v>1050</v>
      </c>
      <c r="G22" s="15" t="n">
        <v>1648</v>
      </c>
      <c r="H22" s="15" t="n">
        <v>1847</v>
      </c>
      <c r="I22" s="15" t="n">
        <v>87</v>
      </c>
    </row>
  </sheetData>
  <mergeCells>
    <mergeCell ref="A3:I3"/>
    <mergeCell ref="D4:G4"/>
  </mergeCells>
  <pageMargins bottom="0.590277777777778" footer="0.511805555555555" header="0.511805555555555" left="0.490277777777778" right="0.39375" top="0.590277777777778"/>
  <pageSetup paperSize="9" orientation="landscape" firstPageNumber="0" fitToHeight="0" fitToWidth="0" scale="95"/>
</worksheet>
</file>

<file path=xl/worksheets/sheet2.xml><?xml version="1.0" encoding="utf-8"?>
<worksheet xmlns:r="http://schemas.openxmlformats.org/officeDocument/2006/relationships" xmlns="http://schemas.openxmlformats.org/spreadsheetml/2006/main">
  <dimension ref="A1:I25"/>
  <sheetViews>
    <sheetView zoomScale="80" topLeftCell="A1" workbookViewId="0" showGridLines="1" showRowColHeaders="1">
      <selection activeCell="A3" sqref="A3:I3"/>
    </sheetView>
  </sheetViews>
  <sheetFormatPr customHeight="false" defaultColWidth="9.28125" defaultRowHeight="16.5"/>
  <cols>
    <col min="1" max="1" bestFit="false" customWidth="true" style="22" width="12.00390625" hidden="false" outlineLevel="0"/>
    <col min="2" max="2" bestFit="false" customWidth="true" style="22" width="13.140625" hidden="false" outlineLevel="0"/>
    <col min="3" max="3" bestFit="false" customWidth="true" style="22" width="14.7109375" hidden="false" outlineLevel="0"/>
    <col min="4" max="4" bestFit="false" customWidth="true" style="22" width="13.140625" hidden="false" outlineLevel="0"/>
    <col min="5" max="5" bestFit="false" customWidth="true" style="22" width="12.00390625" hidden="false" outlineLevel="0"/>
    <col min="6" max="6" bestFit="false" customWidth="true" style="22" width="12.28125" hidden="false" outlineLevel="0"/>
    <col min="7" max="8" bestFit="false" customWidth="true" style="22" width="13.140625" hidden="false" outlineLevel="0"/>
    <col min="9" max="9" bestFit="false" customWidth="true" style="22" width="16.7109375" hidden="false" outlineLevel="0"/>
    <col min="10" max="1025" bestFit="false" customWidth="true" style="22" width="8.00390625" hidden="false" outlineLevel="0"/>
  </cols>
  <sheetData>
    <row r="1" ht="20.1" s="21" customFormat="true" customHeight="true">
      <c r="A1" s="2" t="s">
        <v>0</v>
      </c>
      <c r="B1" s="8"/>
      <c r="C1" s="8"/>
      <c r="D1" s="8"/>
      <c r="E1" s="8"/>
      <c r="F1" s="8"/>
      <c r="G1" s="8"/>
      <c r="H1" s="19" t="s">
        <v>30</v>
      </c>
      <c r="I1" s="19" t="s">
        <v>33</v>
      </c>
    </row>
    <row r="2" ht="20.1" customHeight="true">
      <c r="A2" s="2" t="s">
        <v>1</v>
      </c>
      <c r="B2" s="9" t="s">
        <v>22</v>
      </c>
      <c r="C2" s="9"/>
      <c r="D2" s="16"/>
      <c r="E2" s="16"/>
      <c r="F2" s="16"/>
      <c r="G2" s="16"/>
      <c r="H2" s="19" t="s">
        <v>31</v>
      </c>
      <c r="I2" s="19" t="s">
        <v>34</v>
      </c>
    </row>
    <row r="3" ht="35.25" customHeight="true">
      <c r="A3" s="3" t="s">
        <v>37</v>
      </c>
      <c r="B3" s="3"/>
      <c r="C3" s="3"/>
      <c r="D3" s="3"/>
      <c r="E3" s="3"/>
      <c r="F3" s="3"/>
      <c r="G3" s="3"/>
      <c r="H3" s="3"/>
      <c r="I3" s="3"/>
    </row>
    <row r="4" ht="20.25" customHeight="true">
      <c r="A4" s="4" t="s">
        <v>3</v>
      </c>
      <c r="B4" s="4"/>
      <c r="C4" s="4"/>
      <c r="D4" s="17" t="s">
        <v>25</v>
      </c>
      <c r="E4" s="17"/>
      <c r="F4" s="17"/>
      <c r="G4" s="17"/>
      <c r="H4" s="4"/>
      <c r="I4" s="20" t="s">
        <v>35</v>
      </c>
    </row>
    <row r="5" ht="49.5" customHeight="true">
      <c r="A5" s="5" t="s">
        <v>4</v>
      </c>
      <c r="B5" s="11" t="s">
        <v>23</v>
      </c>
      <c r="C5" s="11" t="s">
        <v>24</v>
      </c>
      <c r="D5" s="11" t="s">
        <v>26</v>
      </c>
      <c r="E5" s="11" t="s">
        <v>27</v>
      </c>
      <c r="F5" s="11" t="s">
        <v>28</v>
      </c>
      <c r="G5" s="11" t="s">
        <v>29</v>
      </c>
      <c r="H5" s="18" t="s">
        <v>32</v>
      </c>
      <c r="I5" s="18" t="s">
        <v>36</v>
      </c>
    </row>
    <row r="6" ht="21.95" customHeight="true">
      <c r="A6" s="6" t="s">
        <v>38</v>
      </c>
      <c r="B6" s="13" t="n">
        <f>SUM(C6:I6)</f>
        <v>16503</v>
      </c>
      <c r="C6" s="13" t="n">
        <v>113</v>
      </c>
      <c r="D6" s="13" t="n">
        <v>6011</v>
      </c>
      <c r="E6" s="13" t="n">
        <v>5431</v>
      </c>
      <c r="F6" s="13" t="n">
        <v>456</v>
      </c>
      <c r="G6" s="13" t="n">
        <v>2731</v>
      </c>
      <c r="H6" s="13" t="n">
        <v>1746</v>
      </c>
      <c r="I6" s="13" t="n">
        <v>15</v>
      </c>
    </row>
    <row r="7" ht="21.95" customHeight="true">
      <c r="A7" s="6" t="s">
        <v>39</v>
      </c>
      <c r="B7" s="13" t="n">
        <f>SUM(C7:I7)</f>
        <v>29931</v>
      </c>
      <c r="C7" s="13" t="n">
        <v>210</v>
      </c>
      <c r="D7" s="13" t="n">
        <v>20329</v>
      </c>
      <c r="E7" s="13" t="n">
        <v>5917</v>
      </c>
      <c r="F7" s="13" t="n">
        <v>499</v>
      </c>
      <c r="G7" s="13" t="n">
        <v>1255</v>
      </c>
      <c r="H7" s="13" t="n">
        <v>1654</v>
      </c>
      <c r="I7" s="13" t="n">
        <v>67</v>
      </c>
    </row>
    <row r="8" ht="21.95" customHeight="true">
      <c r="A8" s="6" t="s">
        <v>40</v>
      </c>
      <c r="B8" s="13" t="n">
        <f>SUM(C8:I8)</f>
        <v>36980</v>
      </c>
      <c r="C8" s="13" t="n">
        <v>159</v>
      </c>
      <c r="D8" s="13" t="n">
        <v>26471</v>
      </c>
      <c r="E8" s="13" t="n">
        <v>7587</v>
      </c>
      <c r="F8" s="13" t="n">
        <v>566</v>
      </c>
      <c r="G8" s="13" t="n">
        <v>763</v>
      </c>
      <c r="H8" s="13" t="n">
        <v>1360</v>
      </c>
      <c r="I8" s="13" t="n">
        <v>74</v>
      </c>
    </row>
    <row r="9" ht="21.95" customHeight="true">
      <c r="A9" s="6" t="s">
        <v>41</v>
      </c>
      <c r="B9" s="13" t="n">
        <f>SUM(C9:I9)</f>
        <v>7015</v>
      </c>
      <c r="C9" s="13" t="n">
        <v>61</v>
      </c>
      <c r="D9" s="13" t="n">
        <v>2501</v>
      </c>
      <c r="E9" s="13" t="n">
        <v>2444</v>
      </c>
      <c r="F9" s="13" t="n">
        <v>103</v>
      </c>
      <c r="G9" s="13" t="n">
        <v>1179</v>
      </c>
      <c r="H9" s="13" t="n">
        <v>709</v>
      </c>
      <c r="I9" s="13" t="n">
        <v>18</v>
      </c>
    </row>
    <row r="10" ht="21.95" customHeight="true">
      <c r="A10" s="6" t="s">
        <v>42</v>
      </c>
      <c r="B10" s="13" t="n">
        <f>SUM(C10:I10)</f>
        <v>3632</v>
      </c>
      <c r="C10" s="13" t="n">
        <v>50</v>
      </c>
      <c r="D10" s="13" t="n">
        <v>1649</v>
      </c>
      <c r="E10" s="13" t="n">
        <v>1106</v>
      </c>
      <c r="F10" s="13" t="n">
        <v>114</v>
      </c>
      <c r="G10" s="13" t="n">
        <v>540</v>
      </c>
      <c r="H10" s="13" t="n">
        <v>171</v>
      </c>
      <c r="I10" s="13" t="n">
        <v>2</v>
      </c>
    </row>
    <row r="11" ht="21.95" customHeight="true">
      <c r="A11" s="6" t="s">
        <v>43</v>
      </c>
      <c r="B11" s="13" t="n">
        <f>SUM(C11:I11)</f>
        <v>10301</v>
      </c>
      <c r="C11" s="13" t="n">
        <v>90</v>
      </c>
      <c r="D11" s="13" t="n">
        <v>4127</v>
      </c>
      <c r="E11" s="13" t="n">
        <v>3602</v>
      </c>
      <c r="F11" s="13" t="n">
        <v>113</v>
      </c>
      <c r="G11" s="13" t="n">
        <v>1049</v>
      </c>
      <c r="H11" s="13" t="n">
        <v>1280</v>
      </c>
      <c r="I11" s="13" t="n">
        <v>40</v>
      </c>
    </row>
    <row r="12" ht="21.95" customHeight="true">
      <c r="A12" s="6" t="s">
        <v>44</v>
      </c>
      <c r="B12" s="13" t="n">
        <f>SUM(C12:I12)</f>
        <v>6547</v>
      </c>
      <c r="C12" s="13" t="n">
        <v>76</v>
      </c>
      <c r="D12" s="13" t="n">
        <v>1120</v>
      </c>
      <c r="E12" s="13" t="n">
        <v>2833</v>
      </c>
      <c r="F12" s="13" t="n">
        <v>75</v>
      </c>
      <c r="G12" s="13" t="n">
        <v>1381</v>
      </c>
      <c r="H12" s="13" t="n">
        <v>958</v>
      </c>
      <c r="I12" s="13" t="n">
        <v>104</v>
      </c>
    </row>
    <row r="13" ht="21.95" customHeight="true">
      <c r="A13" s="6" t="s">
        <v>45</v>
      </c>
      <c r="B13" s="13" t="n">
        <f>SUM(C13:I13)</f>
        <v>27059</v>
      </c>
      <c r="C13" s="13" t="n">
        <v>97</v>
      </c>
      <c r="D13" s="13" t="n">
        <v>17827</v>
      </c>
      <c r="E13" s="13" t="n">
        <v>6308</v>
      </c>
      <c r="F13" s="13" t="n">
        <v>407</v>
      </c>
      <c r="G13" s="13" t="n">
        <v>1563</v>
      </c>
      <c r="H13" s="13" t="n">
        <v>787</v>
      </c>
      <c r="I13" s="13" t="n">
        <v>70</v>
      </c>
    </row>
    <row r="14" ht="21.95" customHeight="true">
      <c r="A14" s="6" t="s">
        <v>46</v>
      </c>
      <c r="B14" s="13" t="n">
        <f>SUM(C14:I14)</f>
        <v>21372</v>
      </c>
      <c r="C14" s="13" t="n">
        <v>74</v>
      </c>
      <c r="D14" s="13" t="n">
        <v>9590</v>
      </c>
      <c r="E14" s="13" t="n">
        <v>7494</v>
      </c>
      <c r="F14" s="13" t="n">
        <v>306</v>
      </c>
      <c r="G14" s="13" t="n">
        <v>2056</v>
      </c>
      <c r="H14" s="13" t="n">
        <v>1794</v>
      </c>
      <c r="I14" s="13" t="n">
        <v>58</v>
      </c>
    </row>
    <row r="15" ht="21.95" customHeight="true">
      <c r="A15" s="6" t="s">
        <v>47</v>
      </c>
      <c r="B15" s="12" t="n">
        <f>SUM(C15:I15)</f>
        <v>29003</v>
      </c>
      <c r="C15" s="13" t="n">
        <v>368</v>
      </c>
      <c r="D15" s="13" t="n">
        <v>14972</v>
      </c>
      <c r="E15" s="13" t="n">
        <v>9419</v>
      </c>
      <c r="F15" s="13" t="n">
        <v>322</v>
      </c>
      <c r="G15" s="13" t="n">
        <v>1907</v>
      </c>
      <c r="H15" s="13" t="n">
        <v>1956</v>
      </c>
      <c r="I15" s="13" t="n">
        <v>59</v>
      </c>
    </row>
    <row r="16" ht="21.95" customHeight="true">
      <c r="A16" s="6" t="s">
        <v>48</v>
      </c>
      <c r="B16" s="13" t="n">
        <f>SUM(C16:I16)</f>
        <v>22994</v>
      </c>
      <c r="C16" s="13" t="n">
        <v>219</v>
      </c>
      <c r="D16" s="13" t="n">
        <v>12002</v>
      </c>
      <c r="E16" s="13" t="n">
        <v>6851</v>
      </c>
      <c r="F16" s="13" t="n">
        <v>347</v>
      </c>
      <c r="G16" s="13" t="n">
        <v>1683</v>
      </c>
      <c r="H16" s="13" t="n">
        <v>1825</v>
      </c>
      <c r="I16" s="13" t="n">
        <v>67</v>
      </c>
    </row>
    <row r="17" ht="21.95" customHeight="true">
      <c r="A17" s="6" t="s">
        <v>49</v>
      </c>
      <c r="B17" s="13" t="n">
        <f>SUM(C17:I17)</f>
        <v>67274</v>
      </c>
      <c r="C17" s="13" t="n">
        <v>195</v>
      </c>
      <c r="D17" s="13" t="n">
        <v>45827</v>
      </c>
      <c r="E17" s="13" t="n">
        <v>16660</v>
      </c>
      <c r="F17" s="13" t="n">
        <v>1461</v>
      </c>
      <c r="G17" s="13" t="n">
        <v>2081</v>
      </c>
      <c r="H17" s="13" t="n">
        <v>963</v>
      </c>
      <c r="I17" s="13" t="n">
        <v>87</v>
      </c>
    </row>
    <row r="18" ht="21.95" customHeight="true">
      <c r="A18" s="7" t="s">
        <v>50</v>
      </c>
      <c r="B18" s="14" t="n">
        <f>SUM(C18:I18)</f>
        <v>70693</v>
      </c>
      <c r="C18" s="15" t="n">
        <v>163</v>
      </c>
      <c r="D18" s="15" t="n">
        <v>48855</v>
      </c>
      <c r="E18" s="15" t="n">
        <v>17417</v>
      </c>
      <c r="F18" s="15" t="n">
        <v>1104</v>
      </c>
      <c r="G18" s="15" t="n">
        <v>1915</v>
      </c>
      <c r="H18" s="15" t="n">
        <v>1181</v>
      </c>
      <c r="I18" s="15" t="n">
        <v>58</v>
      </c>
    </row>
    <row r="19" ht="16.15" customHeight="true">
      <c r="A19" s="23" t="s">
        <v>51</v>
      </c>
      <c r="B19" s="25" t="s">
        <v>56</v>
      </c>
      <c r="C19" s="23"/>
      <c r="D19" s="25" t="s">
        <v>57</v>
      </c>
      <c r="E19" s="23"/>
      <c r="F19" s="25" t="s">
        <v>59</v>
      </c>
      <c r="G19" s="23"/>
      <c r="H19" s="23"/>
      <c r="I19" s="26" t="s">
        <v>60</v>
      </c>
    </row>
    <row r="20" ht="16.15" customHeight="true">
      <c r="A20" s="23"/>
      <c r="B20" s="23"/>
      <c r="C20" s="23"/>
      <c r="D20" s="25" t="s">
        <v>58</v>
      </c>
      <c r="E20" s="23"/>
      <c r="F20" s="23"/>
      <c r="G20" s="23"/>
      <c r="H20" s="23"/>
      <c r="I20" s="13"/>
    </row>
    <row r="21" ht="16.15" customHeight="true">
      <c r="A21" s="23"/>
      <c r="B21" s="23"/>
      <c r="C21" s="23"/>
      <c r="D21" s="23"/>
      <c r="E21" s="23"/>
      <c r="F21" s="23"/>
      <c r="G21" s="23"/>
      <c r="H21" s="23"/>
      <c r="I21" s="13"/>
    </row>
    <row r="22" ht="16.15" customHeight="true">
      <c r="A22" s="23" t="s">
        <v>52</v>
      </c>
      <c r="B22" s="23"/>
      <c r="C22" s="23"/>
      <c r="D22" s="23"/>
      <c r="E22" s="23"/>
      <c r="F22" s="23"/>
      <c r="G22" s="23"/>
      <c r="H22" s="23"/>
      <c r="I22" s="13"/>
    </row>
    <row r="23" ht="16.15" customHeight="true">
      <c r="A23" s="23" t="s">
        <v>53</v>
      </c>
      <c r="B23" s="23"/>
      <c r="C23" s="23"/>
      <c r="D23" s="23"/>
      <c r="E23" s="23"/>
      <c r="F23" s="23"/>
      <c r="G23" s="23"/>
      <c r="H23" s="23"/>
      <c r="I23" s="13"/>
    </row>
    <row r="24">
      <c r="A24" s="24" t="s">
        <v>54</v>
      </c>
      <c r="B24" s="24"/>
      <c r="C24" s="23"/>
      <c r="D24" s="23"/>
      <c r="E24" s="23"/>
      <c r="F24" s="23"/>
      <c r="G24" s="23"/>
      <c r="H24" s="23"/>
      <c r="I24" s="23"/>
    </row>
    <row r="25">
      <c r="A25" s="24" t="s">
        <v>55</v>
      </c>
      <c r="B25" s="23"/>
      <c r="C25" s="23"/>
      <c r="D25" s="23"/>
      <c r="E25" s="23"/>
      <c r="F25" s="23"/>
      <c r="G25" s="23"/>
      <c r="H25" s="23"/>
      <c r="I25" s="23"/>
    </row>
  </sheetData>
  <mergeCells>
    <mergeCell ref="A3:I3"/>
    <mergeCell ref="D4:G4"/>
    <mergeCell ref="A22:F22"/>
  </mergeCells>
  <pageMargins bottom="0.590277777777778" footer="0.511805555555555" header="0.511805555555555" left="0.490277777777778" right="0.39375" top="0.590277777777778"/>
  <pageSetup paperSize="9" orientation="landscape" firstPageNumber="0" fitToHeight="0" fitToWidth="0" scale="90"/>
</worksheet>
</file>