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</workbook>
</file>

<file path=xl/sharedStrings.xml><?xml version="1.0" encoding="utf-8"?>
<sst xmlns="http://schemas.openxmlformats.org/spreadsheetml/2006/main" count="52">
  <si>
    <t>公 開 類</t>
  </si>
  <si>
    <t>年    報</t>
  </si>
  <si>
    <t>臺中市各附屬單位決算收支(基金來源、用途)決算數</t>
  </si>
  <si>
    <t>機關(構)或基金名稱</t>
  </si>
  <si>
    <t>營業基金</t>
  </si>
  <si>
    <t>臺中捷運股份有限公司</t>
  </si>
  <si>
    <t>豐原農產品股份有限公司</t>
  </si>
  <si>
    <t>作業基金</t>
  </si>
  <si>
    <t>臺中市政府公教人員住宅及福利委員會</t>
  </si>
  <si>
    <t>臺中市公有停車場基金</t>
  </si>
  <si>
    <t>臺中市管線工程統一挖補作業基金</t>
  </si>
  <si>
    <t>臺中市都市更新及都市發展建設基金</t>
  </si>
  <si>
    <t>臺中市住宅基金</t>
  </si>
  <si>
    <t>臺中市醫療作業基金</t>
  </si>
  <si>
    <t>臺中市市地重劃基金</t>
  </si>
  <si>
    <t>臺中市實施平均地權基金</t>
  </si>
  <si>
    <t>臺中市區段徵收作業基金</t>
  </si>
  <si>
    <t>臺中市工業區開發管理基金</t>
  </si>
  <si>
    <t>特別收入基金</t>
  </si>
  <si>
    <t>臺中市自辦市地重劃管理維護基金</t>
  </si>
  <si>
    <t>臺中市產業發展基金</t>
  </si>
  <si>
    <t>臺中市環境保護基金</t>
  </si>
  <si>
    <t>臺中市農業發展基金</t>
  </si>
  <si>
    <t>臺中市動物福利基金</t>
  </si>
  <si>
    <t>臺中市身心障礙者就業基金</t>
  </si>
  <si>
    <t>臺中市勞工權益基金</t>
  </si>
  <si>
    <t>臺中市公益彩券盈餘分配基金</t>
  </si>
  <si>
    <t>臺中市地方教育發展基金</t>
  </si>
  <si>
    <t>填表</t>
  </si>
  <si>
    <t>資料來源：由本處第二科依臺中市總決算附屬單位決算及綜計表彙編。</t>
  </si>
  <si>
    <t>填表說明：1.本表編製1份，並依統計法規定永久保存，資料透過網際網路上傳至「臺中市公務統計行政管理系統」。
           2.特別收入基金之基金來源及用途，因無營業(業務)收入(支出)及營業(業務)外收入(支出)之區分，故均填列於營業(業務)收入(支出)欄位。</t>
  </si>
  <si>
    <t>每年4月30日前編製</t>
  </si>
  <si>
    <t>中華民國109年</t>
  </si>
  <si>
    <t>營業(業務)總收入
(基金來源)</t>
  </si>
  <si>
    <t>總計</t>
  </si>
  <si>
    <t>審核</t>
  </si>
  <si>
    <t>營業(業務)收入</t>
  </si>
  <si>
    <t>營業(業務)外收入</t>
  </si>
  <si>
    <t>營業(業務)總支出
(基金用途)</t>
  </si>
  <si>
    <t>業務主管人員</t>
  </si>
  <si>
    <t>主辦統計人員</t>
  </si>
  <si>
    <t>營業(業務)支出</t>
  </si>
  <si>
    <t>營業(業務)外支出</t>
  </si>
  <si>
    <t>編製機關</t>
  </si>
  <si>
    <t>表    號</t>
  </si>
  <si>
    <t>所得稅費用</t>
  </si>
  <si>
    <t>機關首長</t>
  </si>
  <si>
    <t>臺中市政府主計處</t>
  </si>
  <si>
    <t>20901-90-02-2</t>
  </si>
  <si>
    <t>單位：新臺幣元</t>
  </si>
  <si>
    <t>純益(賸餘)
或純損(短絀)</t>
  </si>
  <si>
    <t>中華民國110年4月12日編製</t>
  </si>
</sst>
</file>

<file path=xl/styles.xml><?xml version="1.0" encoding="utf-8"?>
<styleSheet xmlns="http://schemas.openxmlformats.org/spreadsheetml/2006/main">
  <numFmts count="3">
    <numFmt formatCode="_-* #,##0_-;\-* #,##0_-;_-* &quot;－&quot;_-;_-@_-" numFmtId="188"/>
    <numFmt formatCode="_-* #,##0_-;\-* #,##0_-;_-* &quot; －&quot;_-;_-@_-" numFmtId="189"/>
    <numFmt formatCode="_(* #,##0_);_(* \(#,##0\);_(* &quot;-&quot;_);_(@_)" numFmtId="190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12"/>
      <color theme="1"/>
      <name val="雅真中楷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6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188" fontId="3" borderId="1" xfId="1" applyNumberFormat="true" applyFont="true" applyBorder="true">
      <alignment horizontal="center" vertical="center"/>
    </xf>
    <xf numFmtId="188" fontId="4" borderId="2" xfId="1" applyNumberFormat="true" applyFont="true" applyBorder="true">
      <alignment horizontal="center" vertical="center"/>
    </xf>
    <xf numFmtId="189" fontId="5" xfId="1" applyNumberFormat="true" applyFont="true">
      <alignment horizontal="center" vertical="center"/>
    </xf>
    <xf numFmtId="0" fontId="3" borderId="2" xfId="2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0" fontId="3" borderId="2" xfId="2" applyFont="true" applyBorder="true">
      <alignment horizontal="left" vertical="center" wrapText="true"/>
    </xf>
    <xf numFmtId="0" fontId="3" xfId="2" applyFont="true">
      <alignment horizontal="left" vertical="center" indent="1"/>
    </xf>
    <xf numFmtId="0" fontId="3" xfId="2" applyFont="true">
      <alignment horizontal="left" vertical="center" wrapText="true"/>
    </xf>
    <xf numFmtId="0" fontId="3" xfId="2" applyFont="true">
      <alignment horizontal="left" vertical="center" indent="1" wrapText="true"/>
    </xf>
    <xf numFmtId="0" fontId="3" xfId="1" applyFont="true"/>
    <xf numFmtId="0" fontId="3" borderId="3" xfId="2" applyFont="true" applyBorder="true">
      <alignment horizontal="left" vertical="center" indent="1" wrapText="true"/>
    </xf>
    <xf numFmtId="188" fontId="5" xfId="1" applyNumberFormat="true" applyFont="true">
      <alignment horizontal="center" vertical="center"/>
    </xf>
    <xf numFmtId="189" fontId="3" xfId="1" applyNumberFormat="true" applyFont="true">
      <alignment horizontal="center" vertical="center"/>
    </xf>
    <xf numFmtId="188" fontId="3" xfId="1" applyNumberFormat="true" applyFont="true">
      <alignment horizontal="left"/>
    </xf>
    <xf numFmtId="188" fontId="3" xfId="1" applyNumberFormat="true" applyFont="true">
      <alignment horizontal="left" vertical="top" wrapText="true"/>
    </xf>
    <xf numFmtId="0" fontId="3" borderId="4" xfId="1" applyFont="true" applyBorder="true"/>
    <xf numFmtId="0" fontId="1" borderId="2" xfId="1" applyFont="true" applyBorder="true">
      <alignment horizontal="center" vertical="center"/>
    </xf>
    <xf numFmtId="49" fontId="3" borderId="3" xfId="1" applyNumberFormat="true" applyFont="true" applyBorder="true">
      <alignment horizontal="center" vertical="center"/>
    </xf>
    <xf numFmtId="0" fontId="1" borderId="5" xfId="1" applyFont="true" applyBorder="true">
      <alignment horizontal="center" vertical="center" wrapText="true"/>
    </xf>
    <xf numFmtId="0" fontId="1" borderId="6" xfId="1" applyFont="true" applyBorder="true">
      <alignment horizontal="center" vertical="center" wrapText="true"/>
    </xf>
    <xf numFmtId="0" fontId="3" borderId="2" xfId="1" applyFont="true" applyBorder="true">
      <alignment horizontal="left" vertical="center" wrapText="true"/>
    </xf>
    <xf numFmtId="188" fontId="5" xfId="1" applyNumberFormat="true" applyFont="true">
      <alignment horizontal="right" vertical="center"/>
    </xf>
    <xf numFmtId="0" fontId="0" xfId="3" applyFont="true"/>
    <xf numFmtId="188" fontId="3" borderId="3" xfId="1" applyNumberFormat="true" applyFont="true" applyBorder="true">
      <alignment horizontal="left" vertical="center"/>
    </xf>
    <xf numFmtId="0" fontId="1" borderId="3" xfId="1" applyFont="true" applyBorder="true">
      <alignment horizontal="center" vertical="center"/>
    </xf>
    <xf numFmtId="0" fontId="3" borderId="7" xfId="2" applyFont="true" applyBorder="true">
      <alignment horizontal="center" vertical="center" wrapText="true"/>
    </xf>
    <xf numFmtId="0" fontId="3" borderId="1" xfId="2" applyFont="true" applyBorder="true">
      <alignment horizontal="center" vertical="center"/>
    </xf>
    <xf numFmtId="190" fontId="3" borderId="8" xfId="1" applyNumberFormat="true" applyFont="true" applyBorder="true">
      <alignment horizontal="right" vertical="center" wrapText="true"/>
    </xf>
    <xf numFmtId="190" fontId="3" borderId="9" xfId="1" applyNumberFormat="true" applyFont="true" applyBorder="true">
      <alignment horizontal="right" vertical="center" wrapText="true"/>
    </xf>
    <xf numFmtId="190" fontId="3" borderId="9" xfId="2" applyNumberFormat="true" applyFont="true" applyBorder="true">
      <alignment horizontal="right" vertical="center" wrapText="true"/>
    </xf>
    <xf numFmtId="190" fontId="3" borderId="4" xfId="1" applyNumberFormat="true" applyFont="true" applyBorder="true">
      <alignment horizontal="right" vertical="center" wrapText="true"/>
    </xf>
    <xf numFmtId="188" fontId="5" borderId="3" xfId="1" applyNumberFormat="true" applyFont="true" applyBorder="true">
      <alignment horizontal="left" vertical="center"/>
    </xf>
    <xf numFmtId="0" fontId="1" borderId="10" xfId="1" applyFont="true" applyBorder="true">
      <alignment horizontal="center" vertical="center" wrapText="true"/>
    </xf>
    <xf numFmtId="190" fontId="3" borderId="2" xfId="1" applyNumberFormat="true" applyFont="true" applyBorder="true">
      <alignment horizontal="right" vertical="center" wrapText="true"/>
    </xf>
    <xf numFmtId="190" fontId="3" xfId="1" applyNumberFormat="true" applyFont="true">
      <alignment horizontal="right" vertical="center" wrapText="true"/>
    </xf>
    <xf numFmtId="190" fontId="3" xfId="2" applyNumberFormat="true" applyFont="true">
      <alignment horizontal="right" vertical="center" wrapText="true"/>
    </xf>
    <xf numFmtId="190" fontId="3" xfId="1" applyNumberFormat="true" applyFont="true">
      <alignment horizontal="right" wrapText="true"/>
    </xf>
    <xf numFmtId="190" fontId="3" borderId="3" xfId="1" applyNumberFormat="true" applyFont="true" applyBorder="true">
      <alignment horizontal="right" vertical="center" wrapText="true"/>
    </xf>
    <xf numFmtId="188" fontId="5" borderId="2" xfId="1" applyNumberFormat="true" applyFont="true" applyBorder="true">
      <alignment horizontal="right" vertical="center"/>
    </xf>
    <xf numFmtId="0" fontId="1" borderId="11" xfId="1" applyFont="true" applyBorder="true">
      <alignment horizontal="center" vertical="center" wrapText="true"/>
    </xf>
    <xf numFmtId="0" fontId="6" borderId="1" xfId="2" applyFont="true" applyBorder="true">
      <alignment horizontal="center" vertical="center"/>
    </xf>
    <xf numFmtId="49" fontId="5" borderId="3" xfId="1" applyNumberFormat="true" applyFont="true" applyBorder="true">
      <alignment horizontal="left" vertical="center"/>
    </xf>
    <xf numFmtId="189" fontId="7" xfId="1" applyNumberFormat="true" applyFont="true">
      <alignment horizontal="center" vertical="center" wrapText="true"/>
    </xf>
    <xf numFmtId="49" fontId="7" borderId="3" xfId="1" applyNumberFormat="true" applyFont="true" applyBorder="true">
      <alignment horizontal="right" vertical="center"/>
    </xf>
    <xf numFmtId="189" fontId="3" xfId="1" applyNumberFormat="true" applyFont="true">
      <alignment wrapText="true"/>
    </xf>
    <xf numFmtId="189" fontId="3" xfId="1" applyNumberFormat="true" applyFont="true">
      <alignment vertical="top" wrapText="true"/>
    </xf>
    <xf numFmtId="189" fontId="5" borderId="2" xfId="1" applyNumberFormat="true" applyFont="true" applyBorder="true">
      <alignment horizontal="right" vertical="center"/>
    </xf>
    <xf numFmtId="189" fontId="5" xfId="1" applyNumberFormat="true" applyFont="true"/>
    <xf numFmtId="49" fontId="3" borderId="1" xfId="1" applyNumberFormat="true" applyFont="true" applyBorder="true">
      <alignment horizontal="center" vertical="center"/>
    </xf>
    <xf numFmtId="189" fontId="3" xfId="1" applyNumberFormat="true" applyFont="true">
      <alignment horizontal="right" vertical="center"/>
    </xf>
    <xf numFmtId="0" fontId="3" borderId="8" xfId="2" applyFont="true" applyBorder="true">
      <alignment horizontal="center" vertical="center" wrapText="true"/>
    </xf>
    <xf numFmtId="0" fontId="1" borderId="4" xfId="1" applyFont="true" applyBorder="true">
      <alignment horizontal="center" vertical="center" wrapText="true"/>
    </xf>
    <xf numFmtId="190" fontId="3" xfId="1" applyNumberFormat="true" applyFont="true">
      <alignment horizontal="right" vertical="center"/>
    </xf>
    <xf numFmtId="190" fontId="3" borderId="3" xfId="1" applyNumberFormat="true" applyFont="true" applyBorder="true">
      <alignment horizontal="right" vertical="center"/>
    </xf>
    <xf numFmtId="188" fontId="3" borderId="2" xfId="1" applyNumberFormat="true" applyFont="true" applyBorder="true">
      <alignment horizontal="right" vertical="center"/>
    </xf>
    <xf numFmtId="0" fontId="5" xfId="1" applyFont="true"/>
  </cellXfs>
  <cellStyles count="4">
    <cellStyle name="Normal" xfId="0" builtinId="0"/>
    <cellStyle name="一般 2" xfId="1"/>
    <cellStyle name="一般_CLOS01" xfId="2"/>
    <cellStyle name="一般 3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J37"/>
  <sheetViews>
    <sheetView zoomScale="90" topLeftCell="A1" workbookViewId="0" showGridLines="1" showRowColHeaders="1">
      <pane xSplit="3" ySplit="6" topLeftCell="D20" activePane="bottomRight" state="frozen"/>
      <selection activeCell="H26" sqref="H26:H26" pane="bottomRight"/>
    </sheetView>
  </sheetViews>
  <sheetFormatPr customHeight="false" defaultColWidth="9.57421875" defaultRowHeight="15.05"/>
  <cols>
    <col min="1" max="1" bestFit="false" customWidth="true" width="11.8515625" hidden="false" outlineLevel="0"/>
    <col min="2" max="2" bestFit="false" customWidth="true" width="29.28125" hidden="false" outlineLevel="0"/>
    <col min="3" max="3" bestFit="false" customWidth="true" width="20.421875" hidden="false" outlineLevel="0"/>
    <col min="4" max="4" bestFit="false" customWidth="true" width="21.00390625" hidden="false" outlineLevel="0"/>
    <col min="5" max="5" bestFit="false" customWidth="true" width="18.00390625" hidden="false" outlineLevel="0"/>
    <col min="6" max="6" bestFit="false" customWidth="true" width="20.140625" hidden="false" outlineLevel="0"/>
    <col min="7" max="7" bestFit="false" customWidth="true" width="21.28125" hidden="false" outlineLevel="0"/>
    <col min="8" max="8" bestFit="false" customWidth="true" width="19.00390625" hidden="false" outlineLevel="0"/>
    <col min="9" max="9" bestFit="false" customWidth="true" width="15.421875" hidden="false" outlineLevel="0"/>
    <col min="10" max="10" bestFit="false" customWidth="true" width="21.140625" hidden="false" outlineLevel="0"/>
  </cols>
  <sheetData>
    <row r="1" ht="20.15" customHeight="true">
      <c r="A1" s="4" t="s">
        <v>0</v>
      </c>
      <c r="B1" s="15"/>
      <c r="C1" s="15"/>
      <c r="D1" s="15"/>
      <c r="E1" s="15"/>
      <c r="F1" s="15"/>
      <c r="G1" s="15"/>
      <c r="H1" s="15"/>
      <c r="I1" s="4" t="s">
        <v>43</v>
      </c>
      <c r="J1" s="4" t="s">
        <v>47</v>
      </c>
    </row>
    <row r="2" ht="20.15" customHeight="true">
      <c r="A2" s="4" t="s">
        <v>1</v>
      </c>
      <c r="B2" s="19" t="s">
        <v>31</v>
      </c>
      <c r="C2" s="27"/>
      <c r="D2" s="35"/>
      <c r="E2" s="35"/>
      <c r="F2" s="45"/>
      <c r="G2" s="47"/>
      <c r="H2" s="47"/>
      <c r="I2" s="4" t="s">
        <v>44</v>
      </c>
      <c r="J2" s="52" t="s">
        <v>48</v>
      </c>
    </row>
    <row r="3" ht="29.95" customHeight="true">
      <c r="A3" s="5" t="s">
        <v>2</v>
      </c>
      <c r="B3" s="20"/>
      <c r="C3" s="20"/>
      <c r="D3" s="20"/>
      <c r="E3" s="20"/>
      <c r="F3" s="20"/>
      <c r="G3" s="20"/>
      <c r="H3" s="20"/>
      <c r="I3" s="20"/>
      <c r="J3" s="20"/>
    </row>
    <row r="4" ht="20.15" customHeight="true">
      <c r="A4" s="6"/>
      <c r="B4" s="21" t="s">
        <v>32</v>
      </c>
      <c r="C4" s="28"/>
      <c r="D4" s="28"/>
      <c r="E4" s="28"/>
      <c r="F4" s="28"/>
      <c r="G4" s="28"/>
      <c r="H4" s="28"/>
      <c r="I4" s="28"/>
      <c r="J4" s="53" t="s">
        <v>49</v>
      </c>
    </row>
    <row r="5" ht="40.1" customHeight="true">
      <c r="A5" s="7" t="s">
        <v>3</v>
      </c>
      <c r="B5" s="22"/>
      <c r="C5" s="29" t="s">
        <v>33</v>
      </c>
      <c r="D5" s="36"/>
      <c r="E5" s="43"/>
      <c r="F5" s="29" t="s">
        <v>38</v>
      </c>
      <c r="G5" s="36"/>
      <c r="H5" s="36"/>
      <c r="I5" s="43"/>
      <c r="J5" s="54" t="s">
        <v>50</v>
      </c>
    </row>
    <row r="6" ht="20.15" customHeight="true">
      <c r="A6" s="8"/>
      <c r="B6" s="23"/>
      <c r="C6" s="30" t="s">
        <v>34</v>
      </c>
      <c r="D6" s="30" t="s">
        <v>36</v>
      </c>
      <c r="E6" s="44" t="s">
        <v>37</v>
      </c>
      <c r="F6" s="30" t="s">
        <v>34</v>
      </c>
      <c r="G6" s="30" t="s">
        <v>41</v>
      </c>
      <c r="H6" s="30" t="s">
        <v>42</v>
      </c>
      <c r="I6" s="30" t="s">
        <v>45</v>
      </c>
      <c r="J6" s="55"/>
    </row>
    <row r="7" ht="20.15" customHeight="true">
      <c r="A7" s="9" t="s">
        <v>4</v>
      </c>
      <c r="B7" s="24"/>
      <c r="C7" s="31" t="n">
        <f>SUM(C8:C9)</f>
        <v>52010224</v>
      </c>
      <c r="D7" s="37" t="n">
        <f>SUM(D8:D9)</f>
        <v>35789602</v>
      </c>
      <c r="E7" s="37" t="n">
        <f>SUM(E8:E9)</f>
        <v>16220622</v>
      </c>
      <c r="F7" s="37" t="n">
        <f>SUM(F8:F9)</f>
        <v>583654094</v>
      </c>
      <c r="G7" s="37" t="n">
        <f>SUM(G8:G9)</f>
        <v>582608132</v>
      </c>
      <c r="H7" s="37" t="n">
        <f>SUM(H8:H9)</f>
        <v>0</v>
      </c>
      <c r="I7" s="37" t="n">
        <f>SUM(I8:I9)</f>
        <v>1045962</v>
      </c>
      <c r="J7" s="56" t="n">
        <f>SUM(J8:J9)</f>
        <v>-531643870</v>
      </c>
    </row>
    <row r="8" ht="20.15" customHeight="true">
      <c r="A8" s="10" t="s">
        <v>5</v>
      </c>
      <c r="B8" s="10"/>
      <c r="C8" s="32" t="n">
        <f>SUM(D8:E8)</f>
        <v>19606467</v>
      </c>
      <c r="D8" s="38" t="n">
        <v>9816978</v>
      </c>
      <c r="E8" s="38" t="n">
        <v>9789489</v>
      </c>
      <c r="F8" s="38" t="n">
        <f>SUM(G8:I8)</f>
        <v>555434189</v>
      </c>
      <c r="G8" s="38" t="n">
        <v>555434189</v>
      </c>
      <c r="H8" s="38" t="n">
        <v>0</v>
      </c>
      <c r="I8" s="38" t="n">
        <v>0</v>
      </c>
      <c r="J8" s="56" t="n">
        <f>C8-F8</f>
        <v>-535827722</v>
      </c>
    </row>
    <row r="9" ht="20.15" customHeight="true">
      <c r="A9" s="10" t="s">
        <v>6</v>
      </c>
      <c r="B9" s="10"/>
      <c r="C9" s="32" t="n">
        <f>SUM(D9:E9)</f>
        <v>32403757</v>
      </c>
      <c r="D9" s="38" t="n">
        <v>25972624</v>
      </c>
      <c r="E9" s="38" t="n">
        <v>6431133</v>
      </c>
      <c r="F9" s="38" t="n">
        <f>SUM(G9:I9)</f>
        <v>28219905</v>
      </c>
      <c r="G9" s="38" t="n">
        <v>27173943</v>
      </c>
      <c r="H9" s="38" t="n">
        <v>0</v>
      </c>
      <c r="I9" s="38" t="n">
        <v>1045962</v>
      </c>
      <c r="J9" s="56" t="n">
        <f>C9-F9</f>
        <v>4183852</v>
      </c>
    </row>
    <row r="10" ht="20.15" customHeight="true">
      <c r="A10" s="11" t="s">
        <v>7</v>
      </c>
      <c r="B10" s="11"/>
      <c r="C10" s="33" t="n">
        <f>SUM(C11:C20)</f>
        <v>24526165859</v>
      </c>
      <c r="D10" s="39" t="n">
        <f>SUM(D11:D20)</f>
        <v>24116476615</v>
      </c>
      <c r="E10" s="39" t="n">
        <f>SUM(E11:E20)</f>
        <v>409689244</v>
      </c>
      <c r="F10" s="39" t="n">
        <f>SUM(F11:F20)</f>
        <v>12224710345</v>
      </c>
      <c r="G10" s="39" t="n">
        <f>SUM(G11:G20)</f>
        <v>12126280229</v>
      </c>
      <c r="H10" s="39" t="n">
        <f>SUM(H11:H20)</f>
        <v>98430116</v>
      </c>
      <c r="I10" s="39" t="n">
        <f>SUM(I11:I20)</f>
        <v>0</v>
      </c>
      <c r="J10" s="56" t="n">
        <f>SUM(J11:J20)</f>
        <v>12301455514</v>
      </c>
    </row>
    <row r="11" ht="20.15" customHeight="true">
      <c r="A11" s="12" t="s">
        <v>8</v>
      </c>
      <c r="B11" s="12"/>
      <c r="C11" s="32" t="n">
        <f>SUM(D11:E11)</f>
        <v>125069</v>
      </c>
      <c r="D11" s="38" t="n">
        <v>0</v>
      </c>
      <c r="E11" s="38" t="n">
        <v>125069</v>
      </c>
      <c r="F11" s="38" t="n">
        <f>SUM(G11:I11)</f>
        <v>99753</v>
      </c>
      <c r="G11" s="38" t="n">
        <v>99753</v>
      </c>
      <c r="H11" s="38" t="n">
        <v>0</v>
      </c>
      <c r="I11" s="38" t="n">
        <v>0</v>
      </c>
      <c r="J11" s="56" t="n">
        <f>C11-F11</f>
        <v>25316</v>
      </c>
    </row>
    <row r="12" ht="20.15" customHeight="true">
      <c r="A12" s="12" t="s">
        <v>9</v>
      </c>
      <c r="B12" s="12"/>
      <c r="C12" s="32" t="n">
        <f>SUM(D12:E12)</f>
        <v>1633453079</v>
      </c>
      <c r="D12" s="38" t="n">
        <v>1573778396</v>
      </c>
      <c r="E12" s="38" t="n">
        <v>59674683</v>
      </c>
      <c r="F12" s="38" t="n">
        <f>SUM(G12:H12)</f>
        <v>697670385</v>
      </c>
      <c r="G12" s="38" t="n">
        <v>686473138</v>
      </c>
      <c r="H12" s="38" t="n">
        <v>11197247</v>
      </c>
      <c r="I12" s="38" t="n">
        <v>0</v>
      </c>
      <c r="J12" s="56" t="n">
        <f>C12-F12</f>
        <v>935782694</v>
      </c>
    </row>
    <row r="13" ht="20.15" customHeight="true">
      <c r="A13" s="12" t="s">
        <v>10</v>
      </c>
      <c r="B13" s="12"/>
      <c r="C13" s="32" t="n">
        <f>SUM(D13:E13)</f>
        <v>1016371868</v>
      </c>
      <c r="D13" s="38" t="n">
        <v>966961706</v>
      </c>
      <c r="E13" s="38" t="n">
        <v>49410162</v>
      </c>
      <c r="F13" s="38" t="n">
        <f>SUM(G13:H13)</f>
        <v>965722367</v>
      </c>
      <c r="G13" s="38" t="n">
        <v>965722367</v>
      </c>
      <c r="H13" s="38" t="n">
        <v>0</v>
      </c>
      <c r="I13" s="38" t="n">
        <v>0</v>
      </c>
      <c r="J13" s="56" t="n">
        <f>C13-F13</f>
        <v>50649501</v>
      </c>
    </row>
    <row r="14" ht="20.15" customHeight="true">
      <c r="A14" s="12" t="s">
        <v>11</v>
      </c>
      <c r="B14" s="12"/>
      <c r="C14" s="32" t="n">
        <f>SUM(D14:E14)</f>
        <v>977423863</v>
      </c>
      <c r="D14" s="38" t="n">
        <v>943536053</v>
      </c>
      <c r="E14" s="38" t="n">
        <v>33887810</v>
      </c>
      <c r="F14" s="38" t="n">
        <f>SUM(G14:H14)</f>
        <v>271705790</v>
      </c>
      <c r="G14" s="38" t="n">
        <v>271705790</v>
      </c>
      <c r="H14" s="38" t="n">
        <v>0</v>
      </c>
      <c r="I14" s="38" t="n">
        <v>0</v>
      </c>
      <c r="J14" s="56" t="n">
        <f>C14-F14</f>
        <v>705718073</v>
      </c>
    </row>
    <row r="15" ht="20.15" customHeight="true">
      <c r="A15" s="12" t="s">
        <v>12</v>
      </c>
      <c r="B15" s="12"/>
      <c r="C15" s="32" t="n">
        <f>SUM(D15:E15)</f>
        <v>97898559</v>
      </c>
      <c r="D15" s="38" t="n">
        <v>55214118</v>
      </c>
      <c r="E15" s="38" t="n">
        <v>42684441</v>
      </c>
      <c r="F15" s="38" t="n">
        <f>SUM(G15:H15)</f>
        <v>101522489</v>
      </c>
      <c r="G15" s="38" t="n">
        <v>83336639</v>
      </c>
      <c r="H15" s="38" t="n">
        <v>18185850</v>
      </c>
      <c r="I15" s="38" t="n">
        <v>0</v>
      </c>
      <c r="J15" s="56" t="n">
        <f>C15-F15</f>
        <v>-3623930</v>
      </c>
    </row>
    <row r="16" ht="20.15" customHeight="true">
      <c r="A16" s="12" t="s">
        <v>13</v>
      </c>
      <c r="B16" s="12"/>
      <c r="C16" s="32" t="n">
        <f>SUM(D16:E16)</f>
        <v>180689757</v>
      </c>
      <c r="D16" s="38" t="n">
        <v>144168704</v>
      </c>
      <c r="E16" s="38" t="n">
        <v>36521053</v>
      </c>
      <c r="F16" s="38" t="n">
        <f>SUM(G16:H16)</f>
        <v>150617250</v>
      </c>
      <c r="G16" s="38" t="n">
        <v>136482934</v>
      </c>
      <c r="H16" s="38" t="n">
        <v>14134316</v>
      </c>
      <c r="I16" s="38" t="n">
        <v>0</v>
      </c>
      <c r="J16" s="56" t="n">
        <f>C16-F16</f>
        <v>30072507</v>
      </c>
    </row>
    <row r="17" ht="20.15" customHeight="true">
      <c r="A17" s="12" t="s">
        <v>14</v>
      </c>
      <c r="B17" s="12"/>
      <c r="C17" s="32" t="n">
        <f>SUM(D17:E17)</f>
        <v>112147816</v>
      </c>
      <c r="D17" s="38" t="n">
        <v>49936772</v>
      </c>
      <c r="E17" s="38" t="n">
        <v>62211044</v>
      </c>
      <c r="F17" s="38" t="n">
        <f>SUM(G17:H17)</f>
        <v>280583536</v>
      </c>
      <c r="G17" s="38" t="n">
        <v>280583536</v>
      </c>
      <c r="H17" s="38" t="n">
        <v>0</v>
      </c>
      <c r="I17" s="38" t="n">
        <v>0</v>
      </c>
      <c r="J17" s="56" t="n">
        <f>C17-F17</f>
        <v>-168435720</v>
      </c>
    </row>
    <row r="18" ht="20.15" customHeight="true">
      <c r="A18" s="12" t="s">
        <v>15</v>
      </c>
      <c r="B18" s="12"/>
      <c r="C18" s="32" t="n">
        <f>SUM(D18:E18)</f>
        <v>8857270973</v>
      </c>
      <c r="D18" s="38" t="n">
        <v>8763234713</v>
      </c>
      <c r="E18" s="38" t="n">
        <v>94036260</v>
      </c>
      <c r="F18" s="38" t="n">
        <f>SUM(G18:H18)</f>
        <v>890668631</v>
      </c>
      <c r="G18" s="38" t="n">
        <v>836318970</v>
      </c>
      <c r="H18" s="38" t="n">
        <v>54349661</v>
      </c>
      <c r="I18" s="38" t="n">
        <v>0</v>
      </c>
      <c r="J18" s="56" t="n">
        <f>C18-F18</f>
        <v>7966602342</v>
      </c>
    </row>
    <row r="19" ht="20.15" customHeight="true">
      <c r="A19" s="12" t="s">
        <v>16</v>
      </c>
      <c r="B19" s="12"/>
      <c r="C19" s="32" t="n">
        <f>SUM(D19:E19)</f>
        <v>11517012061</v>
      </c>
      <c r="D19" s="38" t="n">
        <v>11492753294</v>
      </c>
      <c r="E19" s="38" t="n">
        <v>24258767</v>
      </c>
      <c r="F19" s="38" t="n">
        <f>SUM(G19:H19)</f>
        <v>8650250759</v>
      </c>
      <c r="G19" s="38" t="n">
        <v>8649687717</v>
      </c>
      <c r="H19" s="38" t="n">
        <v>563042</v>
      </c>
      <c r="I19" s="38" t="n">
        <v>0</v>
      </c>
      <c r="J19" s="56" t="n">
        <f>C19-F19</f>
        <v>2866761302</v>
      </c>
    </row>
    <row r="20" ht="20.15" customHeight="true">
      <c r="A20" s="12" t="s">
        <v>17</v>
      </c>
      <c r="B20" s="12"/>
      <c r="C20" s="32" t="n">
        <f>SUM(D20:E20)</f>
        <v>133772814</v>
      </c>
      <c r="D20" s="38" t="n">
        <v>126892859</v>
      </c>
      <c r="E20" s="38" t="n">
        <v>6879955</v>
      </c>
      <c r="F20" s="38" t="n">
        <f>SUM(G20:H20)</f>
        <v>215869385</v>
      </c>
      <c r="G20" s="38" t="n">
        <v>215869385</v>
      </c>
      <c r="H20" s="38" t="n">
        <v>0</v>
      </c>
      <c r="I20" s="38" t="n">
        <v>0</v>
      </c>
      <c r="J20" s="56" t="n">
        <f>C20-F20</f>
        <v>-82096571</v>
      </c>
    </row>
    <row r="21" ht="20.15" customHeight="true">
      <c r="A21" s="13" t="s">
        <v>18</v>
      </c>
      <c r="B21" s="13"/>
      <c r="C21" s="32" t="n">
        <f>SUM(C22:C30)</f>
        <v>57441329966</v>
      </c>
      <c r="D21" s="38" t="n">
        <f>SUM(D22:D30)</f>
        <v>57441329966</v>
      </c>
      <c r="E21" s="38" t="n">
        <f>SUM(E22:E30)</f>
        <v>0</v>
      </c>
      <c r="F21" s="38" t="n">
        <f>SUM(F22:F30)</f>
        <v>57330215656</v>
      </c>
      <c r="G21" s="38" t="n">
        <f>SUM(G22:G30)</f>
        <v>57330215656</v>
      </c>
      <c r="H21" s="38" t="n">
        <f>SUM(H22:H30)</f>
        <v>0</v>
      </c>
      <c r="I21" s="38" t="n">
        <f>SUM(I22:I30)</f>
        <v>0</v>
      </c>
      <c r="J21" s="56" t="n">
        <f>SUM(J22:J30)</f>
        <v>111114310</v>
      </c>
    </row>
    <row r="22" ht="20.15" customHeight="true">
      <c r="A22" s="12" t="s">
        <v>19</v>
      </c>
      <c r="B22" s="12"/>
      <c r="C22" s="32" t="n">
        <f>SUM(D22:E22)</f>
        <v>16967180</v>
      </c>
      <c r="D22" s="38" t="n">
        <v>16967180</v>
      </c>
      <c r="E22" s="38" t="n">
        <v>0</v>
      </c>
      <c r="F22" s="38" t="n">
        <f>SUM(G22:I22)</f>
        <v>1666792</v>
      </c>
      <c r="G22" s="38" t="n">
        <v>1666792</v>
      </c>
      <c r="H22" s="38" t="n">
        <v>0</v>
      </c>
      <c r="I22" s="38" t="n">
        <v>0</v>
      </c>
      <c r="J22" s="56" t="n">
        <f>C22-F22</f>
        <v>15300388</v>
      </c>
    </row>
    <row r="23" ht="20.15" customHeight="true">
      <c r="A23" s="12" t="s">
        <v>20</v>
      </c>
      <c r="B23" s="12"/>
      <c r="C23" s="32" t="n">
        <f>SUM(D23:E23)</f>
        <v>188618889</v>
      </c>
      <c r="D23" s="38" t="n">
        <v>188618889</v>
      </c>
      <c r="E23" s="38" t="n">
        <v>0</v>
      </c>
      <c r="F23" s="38" t="n">
        <f>SUM(G23:I23)</f>
        <v>29327675</v>
      </c>
      <c r="G23" s="38" t="n">
        <v>29327675</v>
      </c>
      <c r="H23" s="38" t="n">
        <v>0</v>
      </c>
      <c r="I23" s="38" t="n">
        <v>0</v>
      </c>
      <c r="J23" s="56" t="n">
        <f>C23-F23</f>
        <v>159291214</v>
      </c>
    </row>
    <row r="24" ht="20.15" customHeight="true">
      <c r="A24" s="12" t="s">
        <v>21</v>
      </c>
      <c r="B24" s="12"/>
      <c r="C24" s="32" t="n">
        <f>SUM(D24:E24)</f>
        <v>967254270</v>
      </c>
      <c r="D24" s="38" t="n">
        <v>967254270</v>
      </c>
      <c r="E24" s="38" t="n">
        <v>0</v>
      </c>
      <c r="F24" s="38" t="n">
        <f>SUM(G24:I24)</f>
        <v>778181788</v>
      </c>
      <c r="G24" s="38" t="n">
        <v>778181788</v>
      </c>
      <c r="H24" s="38" t="n">
        <v>0</v>
      </c>
      <c r="I24" s="38" t="n">
        <v>0</v>
      </c>
      <c r="J24" s="56" t="n">
        <f>C24-F24</f>
        <v>189072482</v>
      </c>
    </row>
    <row r="25" ht="19.5" customHeight="true">
      <c r="A25" s="12" t="s">
        <v>22</v>
      </c>
      <c r="B25" s="12"/>
      <c r="C25" s="32" t="n">
        <f>SUM(D25:E25)</f>
        <v>103163858</v>
      </c>
      <c r="D25" s="38" t="n">
        <v>103163858</v>
      </c>
      <c r="E25" s="38" t="n">
        <v>0</v>
      </c>
      <c r="F25" s="38" t="n">
        <f>SUM(G25:I25)</f>
        <v>104358244</v>
      </c>
      <c r="G25" s="38" t="n">
        <v>104358244</v>
      </c>
      <c r="H25" s="38" t="n">
        <v>0</v>
      </c>
      <c r="I25" s="38" t="n">
        <v>0</v>
      </c>
      <c r="J25" s="56" t="n">
        <f>C25-F25</f>
        <v>-1194386</v>
      </c>
    </row>
    <row r="26" ht="19.5" customHeight="true">
      <c r="A26" s="12" t="s">
        <v>23</v>
      </c>
      <c r="B26" s="12"/>
      <c r="C26" s="32" t="n">
        <f>SUM(D26:E26)</f>
        <v>133536</v>
      </c>
      <c r="D26" s="38" t="n">
        <v>133536</v>
      </c>
      <c r="E26" s="38" t="n">
        <v>0</v>
      </c>
      <c r="F26" s="38" t="n">
        <f>SUM(G26:I26)</f>
        <v>8114512</v>
      </c>
      <c r="G26" s="38" t="n">
        <v>8114512</v>
      </c>
      <c r="H26" s="38" t="n">
        <v>0</v>
      </c>
      <c r="I26" s="38" t="n">
        <v>0</v>
      </c>
      <c r="J26" s="56" t="n">
        <f>C26-F26</f>
        <v>-7980976</v>
      </c>
    </row>
    <row r="27" ht="19.5" customHeight="true">
      <c r="A27" s="12" t="s">
        <v>24</v>
      </c>
      <c r="B27" s="12"/>
      <c r="C27" s="32" t="n">
        <f>SUM(D27:E27)</f>
        <v>117935173</v>
      </c>
      <c r="D27" s="38" t="n">
        <v>117935173</v>
      </c>
      <c r="E27" s="38" t="n">
        <v>0</v>
      </c>
      <c r="F27" s="38" t="n">
        <f>SUM(G27:I27)</f>
        <v>115765621</v>
      </c>
      <c r="G27" s="38" t="n">
        <v>115765621</v>
      </c>
      <c r="H27" s="38" t="n">
        <v>0</v>
      </c>
      <c r="I27" s="38" t="n">
        <v>0</v>
      </c>
      <c r="J27" s="56" t="n">
        <f>C27-F27</f>
        <v>2169552</v>
      </c>
    </row>
    <row r="28" ht="19.5" customHeight="true">
      <c r="A28" s="12" t="s">
        <v>25</v>
      </c>
      <c r="B28" s="12"/>
      <c r="C28" s="32" t="n">
        <f>SUM(D28:E28)</f>
        <v>28037487</v>
      </c>
      <c r="D28" s="40" t="n">
        <v>28037487</v>
      </c>
      <c r="E28" s="40" t="n">
        <v>0</v>
      </c>
      <c r="F28" s="38" t="n">
        <f>SUM(G28:I28)</f>
        <v>25534889</v>
      </c>
      <c r="G28" s="40" t="n">
        <v>25534889</v>
      </c>
      <c r="H28" s="40" t="n">
        <v>0</v>
      </c>
      <c r="I28" s="40" t="n">
        <v>0</v>
      </c>
      <c r="J28" s="56" t="n">
        <f>C28-F28</f>
        <v>2502598</v>
      </c>
    </row>
    <row r="29" ht="19.5" customHeight="true">
      <c r="A29" s="12" t="s">
        <v>26</v>
      </c>
      <c r="B29" s="12"/>
      <c r="C29" s="32" t="n">
        <f>SUM(D29:E29)</f>
        <v>1313069279</v>
      </c>
      <c r="D29" s="38" t="n">
        <v>1313069279</v>
      </c>
      <c r="E29" s="38" t="n">
        <v>0</v>
      </c>
      <c r="F29" s="38" t="n">
        <f>SUM(G29:I29)</f>
        <v>1397204907</v>
      </c>
      <c r="G29" s="38" t="n">
        <v>1397204907</v>
      </c>
      <c r="H29" s="38" t="n">
        <v>0</v>
      </c>
      <c r="I29" s="38" t="n">
        <v>0</v>
      </c>
      <c r="J29" s="56" t="n">
        <f>C29-F29</f>
        <v>-84135628</v>
      </c>
    </row>
    <row r="30" ht="20.15" customHeight="true">
      <c r="A30" s="14" t="s">
        <v>27</v>
      </c>
      <c r="B30" s="14"/>
      <c r="C30" s="34" t="n">
        <f>SUM(D30:E30)</f>
        <v>54706150294</v>
      </c>
      <c r="D30" s="41" t="n">
        <v>54706150294</v>
      </c>
      <c r="E30" s="41" t="n">
        <v>0</v>
      </c>
      <c r="F30" s="41" t="n">
        <f>SUM(G30:I30)</f>
        <v>54870061228</v>
      </c>
      <c r="G30" s="41" t="n">
        <v>54870061228</v>
      </c>
      <c r="H30" s="41" t="n">
        <v>0</v>
      </c>
      <c r="I30" s="41" t="n">
        <v>0</v>
      </c>
      <c r="J30" s="57" t="n">
        <f>C30-F30</f>
        <v>-163910934</v>
      </c>
    </row>
    <row r="31" ht="20.15" customHeight="true">
      <c r="A31" s="15"/>
      <c r="B31" s="25"/>
      <c r="C31" s="25"/>
      <c r="D31" s="42"/>
      <c r="E31" s="42"/>
      <c r="F31" s="42"/>
      <c r="G31" s="42"/>
      <c r="H31" s="42"/>
      <c r="I31" s="50"/>
      <c r="J31" s="58" t="s">
        <v>51</v>
      </c>
    </row>
    <row r="32" ht="20.15" customHeight="true">
      <c r="A32" s="16" t="s">
        <v>28</v>
      </c>
      <c r="B32" s="26"/>
      <c r="C32" s="16" t="s">
        <v>35</v>
      </c>
      <c r="D32" s="26"/>
      <c r="E32" s="16"/>
      <c r="F32" s="46" t="s">
        <v>39</v>
      </c>
      <c r="G32" s="26"/>
      <c r="H32" s="48"/>
      <c r="I32" s="16" t="s">
        <v>46</v>
      </c>
    </row>
    <row r="33" ht="20.15" customHeight="true">
      <c r="A33" s="16"/>
      <c r="B33" s="26"/>
      <c r="C33" s="16"/>
      <c r="D33" s="26"/>
      <c r="E33" s="6"/>
      <c r="F33" s="26"/>
      <c r="G33" s="26"/>
      <c r="H33" s="49"/>
      <c r="I33" s="16"/>
    </row>
    <row r="34" ht="20.15" customHeight="true">
      <c r="A34" s="6"/>
      <c r="B34" s="26"/>
      <c r="C34" s="6"/>
      <c r="D34" s="26"/>
      <c r="E34" s="6"/>
      <c r="F34" s="46" t="s">
        <v>40</v>
      </c>
      <c r="G34" s="26"/>
      <c r="H34" s="49"/>
      <c r="I34" s="6"/>
    </row>
    <row r="35" ht="20.15" customHeight="true">
      <c r="A35" s="17" t="s">
        <v>29</v>
      </c>
      <c r="B35" s="26"/>
      <c r="C35" s="26"/>
      <c r="D35" s="26"/>
      <c r="E35" s="26"/>
      <c r="F35" s="26"/>
      <c r="G35" s="26"/>
      <c r="H35" s="26"/>
      <c r="I35" s="51"/>
      <c r="J35" s="59"/>
    </row>
    <row r="36" ht="19.5" customHeight="true">
      <c r="A36" s="18" t="s">
        <v>30</v>
      </c>
      <c r="B36" s="18"/>
      <c r="C36" s="18"/>
      <c r="D36" s="18"/>
      <c r="E36" s="18"/>
      <c r="F36" s="18"/>
      <c r="G36" s="18"/>
      <c r="H36" s="18"/>
      <c r="I36" s="18"/>
      <c r="J36" s="18"/>
    </row>
    <row r="37" ht="20.15" customHeight="true">
      <c r="A37" s="18"/>
      <c r="B37" s="18"/>
      <c r="C37" s="18"/>
      <c r="D37" s="18"/>
      <c r="E37" s="18"/>
      <c r="F37" s="18"/>
      <c r="G37" s="18"/>
      <c r="H37" s="18"/>
      <c r="I37" s="18"/>
      <c r="J37" s="18"/>
    </row>
  </sheetData>
  <mergeCells>
    <mergeCell ref="A36:J37"/>
    <mergeCell ref="A20:B20"/>
    <mergeCell ref="C32:C33"/>
    <mergeCell ref="A32:A33"/>
    <mergeCell ref="A17:B17"/>
    <mergeCell ref="A18:B18"/>
    <mergeCell ref="A19:B19"/>
    <mergeCell ref="A29:B29"/>
    <mergeCell ref="A22:B22"/>
    <mergeCell ref="A28:B28"/>
    <mergeCell ref="I32:I33"/>
    <mergeCell ref="A24:B24"/>
    <mergeCell ref="A23:B23"/>
    <mergeCell ref="A26:B26"/>
    <mergeCell ref="A30:B30"/>
    <mergeCell ref="A3:J3"/>
    <mergeCell ref="B4:I4"/>
    <mergeCell ref="A25:B25"/>
    <mergeCell ref="A27:B27"/>
    <mergeCell ref="A14:B14"/>
    <mergeCell ref="A5:B6"/>
    <mergeCell ref="C5:E5"/>
    <mergeCell ref="F5:I5"/>
    <mergeCell ref="J5:J6"/>
    <mergeCell ref="A8:B8"/>
    <mergeCell ref="A11:B11"/>
    <mergeCell ref="A12:B12"/>
    <mergeCell ref="A13:B13"/>
    <mergeCell ref="A16:B16"/>
    <mergeCell ref="A9:B9"/>
    <mergeCell ref="A15:B15"/>
  </mergeCells>
  <pageMargins bottom="0.75" footer="0.3" header="0.3" left="0.7" right="0.7" top="0.75"/>
  <pageSetup paperSize="8" orientation="landscape" fitToHeight="0" fitToWidth="0" scale="99"/>
</worksheet>
</file>