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<sst xmlns="http://schemas.openxmlformats.org/spreadsheetml/2006/main" count="150" uniqueCount="68">
  <si>
    <t>公開類</t>
  </si>
  <si>
    <t>年  報</t>
  </si>
  <si>
    <t xml:space="preserve">臺中市食品衛生自行檢驗統計   </t>
  </si>
  <si>
    <t>抽驗食品種類</t>
  </si>
  <si>
    <t>檢驗項目</t>
  </si>
  <si>
    <t>總計</t>
  </si>
  <si>
    <t>食品添加物</t>
  </si>
  <si>
    <t>食品器具、容器、包裝檢驗</t>
  </si>
  <si>
    <t>食品用清潔劑</t>
  </si>
  <si>
    <t>寄生蟲</t>
  </si>
  <si>
    <t>食品微生物</t>
  </si>
  <si>
    <t>真菌毒素</t>
  </si>
  <si>
    <t>水產毒素</t>
  </si>
  <si>
    <t>毒性試驗</t>
  </si>
  <si>
    <t>動物用藥</t>
  </si>
  <si>
    <t>化學成分</t>
  </si>
  <si>
    <t>食品成分</t>
  </si>
  <si>
    <t>食品品質</t>
  </si>
  <si>
    <t xml:space="preserve">臺中市食品衛生自行檢驗統計 (續)  </t>
  </si>
  <si>
    <t>保健功效成分</t>
  </si>
  <si>
    <t>食品攙偽</t>
  </si>
  <si>
    <t>葉綠酸鹽</t>
  </si>
  <si>
    <t>基因改造食品</t>
  </si>
  <si>
    <t>一般檢驗</t>
  </si>
  <si>
    <t>輻射照射</t>
  </si>
  <si>
    <t>澱粉、脂肪、ABS</t>
  </si>
  <si>
    <t>農藥殘留量</t>
  </si>
  <si>
    <t>摻加西藥檢驗</t>
  </si>
  <si>
    <t>其他</t>
  </si>
  <si>
    <t>填表</t>
  </si>
  <si>
    <t>資料來源：本處檢驗組自衛福部食品藥物管理署實驗室資訊管理系統(LIMS)產出予以彙編。</t>
  </si>
  <si>
    <t>填表說明：本表編製2份，1份送衛生福利部統計處，1份依統計法規定永久保存，資料透過網際網路上傳至「臺中市公務統計行政管理系統」。</t>
  </si>
  <si>
    <t>以檢驗項目為件數</t>
  </si>
  <si>
    <t>以送驗檢體為件數</t>
  </si>
  <si>
    <t xml:space="preserve">     </t>
  </si>
  <si>
    <t>每年終了1個月內編報</t>
  </si>
  <si>
    <t>合計</t>
  </si>
  <si>
    <t>與規定不符</t>
  </si>
  <si>
    <t>檢驗</t>
  </si>
  <si>
    <t>審核</t>
  </si>
  <si>
    <t>乳品及其加工品</t>
  </si>
  <si>
    <t>肉品及其加工品</t>
  </si>
  <si>
    <t>蛋品及其加工品</t>
  </si>
  <si>
    <t>中華民國109年</t>
  </si>
  <si>
    <t>水產及其加工品</t>
  </si>
  <si>
    <t>穀豆類及其加工品</t>
  </si>
  <si>
    <t>業務主管人員</t>
  </si>
  <si>
    <t>主辦統計人員</t>
  </si>
  <si>
    <t>鮮果蔬菜類及其加工品</t>
  </si>
  <si>
    <t>特殊營養食品</t>
  </si>
  <si>
    <t>食用冰及冰品</t>
  </si>
  <si>
    <t>飲料及水</t>
  </si>
  <si>
    <t>食用油脂</t>
  </si>
  <si>
    <t>食品用器具</t>
  </si>
  <si>
    <t>機關首長</t>
  </si>
  <si>
    <t>食品用洗潔劑</t>
  </si>
  <si>
    <t>醬油及調味品</t>
  </si>
  <si>
    <t>可能誇大療效食品</t>
  </si>
  <si>
    <t>健康食品</t>
  </si>
  <si>
    <t>編製機關</t>
  </si>
  <si>
    <t>表　　號</t>
  </si>
  <si>
    <t>複合調理食品</t>
  </si>
  <si>
    <t>酒類</t>
  </si>
  <si>
    <t>中華民國110年1月25日編製</t>
  </si>
  <si>
    <t>臺中市食品藥物安全處</t>
  </si>
  <si>
    <t>10521-04-01-2</t>
  </si>
  <si>
    <t>菸</t>
  </si>
  <si>
    <t>單位:件</t>
  </si>
</sst>
</file>

<file path=xl/styles.xml><?xml version="1.0" encoding="utf-8"?>
<styleSheet xmlns="http://schemas.openxmlformats.org/spreadsheetml/2006/main">
  <numFmts count="3">
    <numFmt numFmtId="188" formatCode="&quot;$&quot;#,##0_);\(&quot;$&quot;#,##0\)"/>
    <numFmt numFmtId="189" formatCode="_-* #,##0_-;\-* #,##0_-;_-* &quot;-&quot;_-;_-@_-"/>
    <numFmt numFmtId="190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·s²Ó"/>
      <family val="2"/>
    </font>
    <font>
      <sz val="12"/>
      <color rgb="FF000000"/>
      <name val="標楷體"/>
      <family val="2"/>
    </font>
    <font>
      <b/>
      <sz val="16"/>
      <color rgb="FF000000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rgb="FF000000"/>
      <name val="標楷體"/>
      <family val="2"/>
    </font>
    <font>
      <sz val="12"/>
      <color theme="1"/>
      <name val="Times New Roman"/>
      <family val="2"/>
    </font>
    <font>
      <b/>
      <sz val="16"/>
      <color theme="1"/>
      <name val="標楷體"/>
      <family val="2"/>
    </font>
    <font>
      <sz val="12"/>
      <color theme="1"/>
      <name val="·s²Ó"/>
      <family val="2"/>
    </font>
    <font>
      <sz val="16"/>
      <color theme="1"/>
      <name val="·s²Ó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188" fontId="4" fillId="0" borderId="2" xfId="20" applyNumberFormat="1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>
      <alignment horizontal="right" vertical="center"/>
    </xf>
    <xf numFmtId="0" fontId="3" fillId="0" borderId="3" xfId="20" applyFont="1" applyBorder="1" applyAlignment="1">
      <alignment horizontal="left" vertical="center"/>
    </xf>
    <xf numFmtId="0" fontId="3" fillId="0" borderId="4" xfId="20" applyFont="1" applyBorder="1" applyAlignment="1">
      <alignment vertical="center" wrapText="1"/>
    </xf>
    <xf numFmtId="0" fontId="5" fillId="0" borderId="5" xfId="20" applyFont="1" applyBorder="1" applyAlignment="1">
      <alignment vertical="center" wrapText="1"/>
    </xf>
    <xf numFmtId="0" fontId="5" fillId="0" borderId="6" xfId="20" applyFont="1" applyBorder="1" applyAlignment="1">
      <alignment vertical="center" wrapText="1"/>
    </xf>
    <xf numFmtId="0" fontId="3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3" fillId="0" borderId="0" xfId="20" applyFont="1"/>
    <xf numFmtId="0" fontId="6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5" fillId="0" borderId="7" xfId="20" applyFont="1" applyBorder="1" applyAlignment="1" applyProtection="1">
      <alignment horizontal="center" vertical="center"/>
      <protection locked="0"/>
    </xf>
    <xf numFmtId="0" fontId="5" fillId="0" borderId="3" xfId="20" applyFont="1" applyBorder="1" applyAlignment="1">
      <alignment horizontal="left"/>
    </xf>
    <xf numFmtId="0" fontId="5" fillId="0" borderId="2" xfId="20" applyFont="1" applyBorder="1" applyAlignment="1">
      <alignment horizontal="right" vertical="center"/>
    </xf>
    <xf numFmtId="0" fontId="5" fillId="0" borderId="3" xfId="20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left"/>
    </xf>
    <xf numFmtId="0" fontId="5" fillId="0" borderId="0" xfId="20" applyFont="1" applyAlignment="1">
      <alignment vertical="center"/>
    </xf>
    <xf numFmtId="188" fontId="5" fillId="0" borderId="10" xfId="20" applyNumberFormat="1" applyFont="1" applyBorder="1" applyAlignment="1" applyProtection="1">
      <alignment horizontal="left" vertical="center"/>
      <protection locked="0"/>
    </xf>
    <xf numFmtId="188" fontId="3" fillId="0" borderId="3" xfId="20" applyNumberFormat="1" applyFont="1" applyBorder="1" applyAlignment="1" applyProtection="1">
      <alignment horizontal="left" vertical="center"/>
      <protection locked="0"/>
    </xf>
    <xf numFmtId="0" fontId="5" fillId="0" borderId="4" xfId="20" applyFont="1" applyBorder="1" applyAlignment="1">
      <alignment horizontal="right" vertical="center"/>
    </xf>
    <xf numFmtId="0" fontId="5" fillId="0" borderId="6" xfId="20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188" fontId="5" fillId="0" borderId="0" xfId="20" applyNumberFormat="1" applyFont="1" applyAlignment="1" applyProtection="1">
      <alignment vertical="center"/>
      <protection locked="0"/>
    </xf>
    <xf numFmtId="188" fontId="5" fillId="0" borderId="3" xfId="20" applyNumberFormat="1" applyFont="1" applyBorder="1" applyAlignment="1" applyProtection="1">
      <alignment vertical="center"/>
      <protection locked="0"/>
    </xf>
    <xf numFmtId="189" fontId="7" fillId="0" borderId="12" xfId="20" applyNumberFormat="1" applyFont="1" applyBorder="1"/>
    <xf numFmtId="189" fontId="7" fillId="0" borderId="10" xfId="20" applyNumberFormat="1" applyFont="1" applyBorder="1"/>
    <xf numFmtId="189" fontId="7" fillId="0" borderId="0" xfId="20" applyNumberFormat="1" applyFont="1"/>
    <xf numFmtId="189" fontId="7" fillId="0" borderId="13" xfId="20" applyNumberFormat="1" applyFont="1" applyBorder="1"/>
    <xf numFmtId="190" fontId="7" fillId="0" borderId="0" xfId="20" applyNumberFormat="1" applyFont="1"/>
    <xf numFmtId="189" fontId="7" fillId="0" borderId="2" xfId="20" applyNumberFormat="1" applyFont="1" applyBorder="1"/>
    <xf numFmtId="0" fontId="6" fillId="0" borderId="0" xfId="20" applyFont="1"/>
    <xf numFmtId="0" fontId="5" fillId="0" borderId="0" xfId="20" applyFont="1"/>
    <xf numFmtId="189" fontId="7" fillId="0" borderId="0" xfId="20" applyNumberFormat="1" applyFont="1" applyAlignment="1">
      <alignment wrapText="1"/>
    </xf>
    <xf numFmtId="189" fontId="7" fillId="0" borderId="3" xfId="20" applyNumberFormat="1" applyFont="1" applyBorder="1" applyAlignment="1">
      <alignment wrapText="1"/>
    </xf>
    <xf numFmtId="0" fontId="5" fillId="0" borderId="0" xfId="20" applyFont="1" applyAlignment="1">
      <alignment wrapText="1"/>
    </xf>
    <xf numFmtId="189" fontId="7" fillId="0" borderId="2" xfId="20" applyNumberFormat="1" applyFont="1" applyBorder="1" applyAlignment="1">
      <alignment wrapText="1"/>
    </xf>
    <xf numFmtId="49" fontId="3" fillId="0" borderId="3" xfId="20" applyNumberFormat="1" applyFont="1" applyBorder="1" applyAlignment="1">
      <alignment horizontal="center" vertical="center" wrapText="1"/>
    </xf>
    <xf numFmtId="49" fontId="3" fillId="0" borderId="3" xfId="20" applyNumberFormat="1" applyFont="1" applyBorder="1" applyAlignment="1" applyProtection="1">
      <alignment horizontal="center" vertical="center" wrapText="1"/>
      <protection locked="0"/>
    </xf>
    <xf numFmtId="2" fontId="3" fillId="0" borderId="3" xfId="20" applyNumberFormat="1" applyFont="1" applyBorder="1" applyAlignment="1">
      <alignment horizontal="center" vertical="center" wrapText="1"/>
    </xf>
    <xf numFmtId="0" fontId="3" fillId="0" borderId="3" xfId="20" applyFont="1" applyBorder="1" applyAlignment="1" applyProtection="1">
      <alignment horizontal="center" vertical="center" wrapText="1"/>
      <protection locked="0"/>
    </xf>
    <xf numFmtId="0" fontId="3" fillId="0" borderId="0" xfId="20" applyFont="1" applyAlignment="1">
      <alignment horizontal="center"/>
    </xf>
    <xf numFmtId="0" fontId="3" fillId="0" borderId="2" xfId="20" applyFont="1" applyBorder="1" applyAlignment="1">
      <alignment horizontal="center"/>
    </xf>
    <xf numFmtId="0" fontId="5" fillId="0" borderId="0" xfId="20" applyFont="1" applyAlignment="1" applyProtection="1">
      <alignment vertical="center"/>
      <protection locked="0"/>
    </xf>
    <xf numFmtId="0" fontId="5" fillId="0" borderId="3" xfId="20" applyFont="1" applyBorder="1" applyAlignment="1" applyProtection="1">
      <alignment vertical="center"/>
      <protection locked="0"/>
    </xf>
    <xf numFmtId="188" fontId="5" fillId="0" borderId="0" xfId="20" applyNumberFormat="1" applyFont="1" applyAlignment="1" applyProtection="1">
      <alignment horizontal="center" vertical="center"/>
      <protection locked="0"/>
    </xf>
    <xf numFmtId="188" fontId="5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11" xfId="20" applyNumberFormat="1" applyFont="1" applyBorder="1" applyAlignment="1" applyProtection="1">
      <alignment horizontal="center" vertical="center" wrapText="1"/>
      <protection locked="0"/>
    </xf>
    <xf numFmtId="0" fontId="5" fillId="0" borderId="11" xfId="20" applyFont="1" applyBorder="1"/>
    <xf numFmtId="0" fontId="8" fillId="0" borderId="0" xfId="20" applyFont="1" applyAlignment="1" applyProtection="1">
      <alignment horizontal="center" vertical="center" wrapText="1"/>
      <protection locked="0"/>
    </xf>
    <xf numFmtId="0" fontId="8" fillId="0" borderId="2" xfId="20" applyFont="1" applyBorder="1" applyAlignment="1">
      <alignment horizontal="center" vertical="center"/>
    </xf>
    <xf numFmtId="188" fontId="5" fillId="0" borderId="11" xfId="20" applyNumberFormat="1" applyFont="1" applyBorder="1" applyAlignment="1" applyProtection="1">
      <alignment horizontal="center" vertical="center"/>
      <protection locked="0"/>
    </xf>
    <xf numFmtId="0" fontId="3" fillId="0" borderId="3" xfId="20" applyFont="1" applyBorder="1" applyAlignment="1">
      <alignment horizontal="center" wrapText="1"/>
    </xf>
    <xf numFmtId="0" fontId="8" fillId="0" borderId="3" xfId="20" applyFont="1" applyBorder="1" applyAlignment="1">
      <alignment horizontal="center" wrapText="1"/>
    </xf>
    <xf numFmtId="0" fontId="5" fillId="0" borderId="3" xfId="20" applyFont="1" applyBorder="1" applyAlignment="1">
      <alignment horizontal="center"/>
    </xf>
    <xf numFmtId="0" fontId="3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/>
    </xf>
    <xf numFmtId="188" fontId="9" fillId="0" borderId="0" xfId="20" applyNumberFormat="1" applyFont="1" applyAlignment="1" applyProtection="1">
      <alignment horizontal="center" vertical="center"/>
      <protection locked="0"/>
    </xf>
    <xf numFmtId="188" fontId="10" fillId="0" borderId="0" xfId="20" applyNumberFormat="1" applyFont="1" applyAlignment="1" applyProtection="1">
      <alignment horizontal="center" vertical="center" wrapText="1"/>
      <protection locked="0"/>
    </xf>
    <xf numFmtId="0" fontId="5" fillId="0" borderId="0" xfId="20" applyFont="1" applyAlignment="1">
      <alignment vertical="top" wrapText="1"/>
    </xf>
    <xf numFmtId="0" fontId="6" fillId="0" borderId="0" xfId="20" applyFont="1" applyAlignment="1">
      <alignment wrapText="1"/>
    </xf>
    <xf numFmtId="188" fontId="10" fillId="0" borderId="0" xfId="20" applyNumberFormat="1" applyFont="1" applyAlignment="1" applyProtection="1">
      <alignment horizontal="center" vertical="center"/>
      <protection locked="0"/>
    </xf>
    <xf numFmtId="0" fontId="11" fillId="0" borderId="0" xfId="20" applyFont="1"/>
    <xf numFmtId="0" fontId="12" fillId="0" borderId="0" xfId="20" applyFont="1"/>
    <xf numFmtId="0" fontId="13" fillId="0" borderId="0" xfId="20" applyFont="1"/>
    <xf numFmtId="0" fontId="13" fillId="0" borderId="0" xfId="2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C66"/>
  <sheetViews>
    <sheetView tabSelected="1" workbookViewId="0" topLeftCell="A1">
      <selection activeCell="A1" sqref="A1:B1"/>
    </sheetView>
  </sheetViews>
  <sheetFormatPr defaultColWidth="9.28125" defaultRowHeight="15"/>
  <cols>
    <col min="1" max="1" width="3.7109375" style="76" customWidth="1"/>
    <col min="2" max="2" width="13.140625" style="76" customWidth="1"/>
    <col min="3" max="3" width="14.140625" style="76" customWidth="1"/>
    <col min="4" max="25" width="8.7109375" style="76" customWidth="1"/>
    <col min="26" max="16384" width="9.28125" style="77" customWidth="1"/>
  </cols>
  <sheetData>
    <row r="1" spans="1:55" s="74" customFormat="1" ht="27.95" customHeight="1">
      <c r="A1" s="2" t="s">
        <v>0</v>
      </c>
      <c r="B1" s="16"/>
      <c r="C1" s="26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54"/>
      <c r="P1" s="54"/>
      <c r="Q1" s="54"/>
      <c r="R1" s="54"/>
      <c r="S1" s="46"/>
      <c r="T1" s="56"/>
      <c r="U1" s="58" t="s">
        <v>59</v>
      </c>
      <c r="V1" s="59"/>
      <c r="W1" s="58" t="s">
        <v>64</v>
      </c>
      <c r="X1" s="62"/>
      <c r="Y1" s="62"/>
      <c r="Z1" s="56"/>
      <c r="AV1" s="43"/>
      <c r="AW1" s="43"/>
      <c r="AX1" s="43"/>
      <c r="AY1" s="43"/>
      <c r="AZ1" s="43"/>
      <c r="BA1" s="43"/>
      <c r="BB1" s="43"/>
      <c r="BC1" s="43"/>
    </row>
    <row r="2" spans="1:55" s="74" customFormat="1" ht="19.35" customHeight="1">
      <c r="A2" s="2" t="s">
        <v>1</v>
      </c>
      <c r="B2" s="16"/>
      <c r="C2" s="27" t="s">
        <v>35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55"/>
      <c r="R2" s="55"/>
      <c r="S2" s="46"/>
      <c r="T2" s="57"/>
      <c r="U2" s="58" t="s">
        <v>60</v>
      </c>
      <c r="V2" s="59"/>
      <c r="W2" s="58" t="s">
        <v>65</v>
      </c>
      <c r="X2" s="62"/>
      <c r="Y2" s="62"/>
      <c r="Z2" s="69"/>
      <c r="AV2" s="43"/>
      <c r="AW2" s="43"/>
      <c r="AX2" s="43"/>
      <c r="AY2" s="43"/>
      <c r="AZ2" s="43"/>
      <c r="BA2" s="43"/>
      <c r="BB2" s="43"/>
      <c r="BC2" s="43"/>
    </row>
    <row r="3" spans="1:55" s="75" customFormat="1" ht="35.4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0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</row>
    <row r="4" spans="2:26" s="43" customFormat="1" ht="26.45" customHeight="1">
      <c r="B4" s="17"/>
      <c r="C4" s="17"/>
      <c r="D4" s="17"/>
      <c r="E4" s="17"/>
      <c r="F4" s="17"/>
      <c r="G4" s="17"/>
      <c r="H4" s="48" t="s">
        <v>43</v>
      </c>
      <c r="I4" s="50"/>
      <c r="J4" s="50"/>
      <c r="K4" s="50"/>
      <c r="L4" s="50"/>
      <c r="M4" s="50"/>
      <c r="N4" s="50"/>
      <c r="O4" s="17"/>
      <c r="P4" s="17"/>
      <c r="Q4" s="17"/>
      <c r="R4" s="17"/>
      <c r="S4" s="17"/>
      <c r="T4" s="17"/>
      <c r="U4" s="17"/>
      <c r="V4" s="17"/>
      <c r="W4" s="17"/>
      <c r="X4" s="63" t="s">
        <v>67</v>
      </c>
      <c r="Y4" s="65"/>
      <c r="Z4" s="46"/>
    </row>
    <row r="5" spans="1:26" s="43" customFormat="1" ht="109.5" customHeight="1">
      <c r="A5" s="4" t="s">
        <v>3</v>
      </c>
      <c r="B5" s="18"/>
      <c r="C5" s="28"/>
      <c r="D5" s="20" t="s">
        <v>5</v>
      </c>
      <c r="E5" s="20" t="s">
        <v>40</v>
      </c>
      <c r="F5" s="20" t="s">
        <v>41</v>
      </c>
      <c r="G5" s="20" t="s">
        <v>42</v>
      </c>
      <c r="H5" s="20" t="s">
        <v>44</v>
      </c>
      <c r="I5" s="20" t="s">
        <v>45</v>
      </c>
      <c r="J5" s="20" t="s">
        <v>48</v>
      </c>
      <c r="K5" s="20" t="s">
        <v>49</v>
      </c>
      <c r="L5" s="20" t="s">
        <v>50</v>
      </c>
      <c r="M5" s="20" t="s">
        <v>51</v>
      </c>
      <c r="N5" s="20" t="s">
        <v>52</v>
      </c>
      <c r="O5" s="20" t="s">
        <v>6</v>
      </c>
      <c r="P5" s="20" t="s">
        <v>53</v>
      </c>
      <c r="Q5" s="20" t="s">
        <v>55</v>
      </c>
      <c r="R5" s="20" t="s">
        <v>56</v>
      </c>
      <c r="S5" s="20" t="s">
        <v>57</v>
      </c>
      <c r="T5" s="20" t="s">
        <v>58</v>
      </c>
      <c r="U5" s="20" t="s">
        <v>61</v>
      </c>
      <c r="V5" s="20" t="s">
        <v>62</v>
      </c>
      <c r="W5" s="20" t="s">
        <v>66</v>
      </c>
      <c r="X5" s="20" t="s">
        <v>22</v>
      </c>
      <c r="Y5" s="66" t="s">
        <v>28</v>
      </c>
      <c r="Z5" s="71"/>
    </row>
    <row r="6" spans="1:25" ht="57" customHeight="1">
      <c r="A6" s="5" t="s">
        <v>4</v>
      </c>
      <c r="B6" s="19"/>
      <c r="C6" s="2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/>
    </row>
    <row r="7" spans="1:26" s="43" customFormat="1" ht="18.95" customHeight="1">
      <c r="A7" s="6" t="s">
        <v>5</v>
      </c>
      <c r="B7" s="20" t="s">
        <v>32</v>
      </c>
      <c r="C7" s="30" t="s">
        <v>36</v>
      </c>
      <c r="D7" s="36">
        <f>SUM(E7:Y7)</f>
        <v>470044</v>
      </c>
      <c r="E7" s="41">
        <f>((((((((((((((((((((E11+E13)+E15)+E17)+E19)+E21)+E23)+E25)+E27)+E29)+E31)+E33)+E42)+E44)+E46)+E48)+E50)+E52)+E54)+E56)+E58)+E60</f>
        <v>282</v>
      </c>
      <c r="F7" s="41">
        <f>((((((((((((((((((((F11+F13)+F15)+F17)+F19)+F21)+F23)+F25)+F27)+F29)+F31)+F33)+F42)+F44)+F46)+F48)+F50)+F52)+F54)+F56)+F58)+F60</f>
        <v>30742</v>
      </c>
      <c r="G7" s="41">
        <f>((((((((((((((((((((G11+G13)+G15)+G17)+G19)+G21)+G23)+G25)+G27)+G29)+G31)+G33)+G42)+G44)+G46)+G48)+G50)+G52)+G54)+G56)+G58)+G60</f>
        <v>4677</v>
      </c>
      <c r="H7" s="41">
        <f>((((((((((((((((((((H11+H13)+H15)+H17)+H19)+H21)+H23)+H25)+H27)+H29)+H31)+H33)+H42)+H44)+H46)+H48)+H50)+H52)+H54)+H56)+H58)+H60</f>
        <v>10518</v>
      </c>
      <c r="I7" s="41">
        <f>((((((((((((((((((((I11+I13)+I15)+I17)+I19)+I21)+I23)+I25)+I27)+I29)+I31)+I33)+I42)+I44)+I46)+I48)+I50)+I52)+I54)+I56)+I58)+I60</f>
        <v>57845</v>
      </c>
      <c r="J7" s="41">
        <f>((((((((((((((((((((J11+J13)+J15)+J17)+J19)+J21)+J23)+J25)+J27)+J29)+J31)+J33)+J42)+J44)+J46)+J48)+J50)+J52)+J54)+J56)+J58)+J60</f>
        <v>340692</v>
      </c>
      <c r="K7" s="41">
        <f>((((((((((((((((((((K11+K13)+K15)+K17)+K19)+K21)+K23)+K25)+K27)+K29)+K31)+K33)+K42)+K44)+K46)+K48)+K50)+K52)+K54)+K56)+K58)+K60</f>
        <v>1861</v>
      </c>
      <c r="L7" s="41">
        <f>((((((((((((((((((((L11+L13)+L15)+L17)+L19)+L21)+L23)+L25)+L27)+L29)+L31)+L33)+L42)+L44)+L46)+L48)+L50)+L52)+L54)+L56)+L58)+L60</f>
        <v>416</v>
      </c>
      <c r="M7" s="41">
        <f>((((((((((((((((((((M11+M13)+M15)+M17)+M19)+M21)+M23)+M25)+M27)+M29)+M31)+M33)+M42)+M44)+M46)+M48)+M50)+M52)+M54)+M56)+M58)+M60</f>
        <v>3144</v>
      </c>
      <c r="N7" s="41">
        <f>((((((((((((((((((((N11+N13)+N15)+N17)+N19)+N21)+N23)+N25)+N27)+N29)+N31)+N33)+N42)+N44)+N46)+N48)+N50)+N52)+N54)+N56)+N58)+N60</f>
        <v>207</v>
      </c>
      <c r="O7" s="41">
        <f>((((((((((((((((((((O11+O13)+O15)+O17)+O19)+O21)+O23)+O25)+O27)+O29)+O31)+O33)+O42)+O44)+O46)+O48)+O50)+O52)+O54)+O56)+O58)+O60</f>
        <v>0</v>
      </c>
      <c r="P7" s="41">
        <f>((((((((((((((((((((P11+P13)+P15)+P17)+P19)+P21)+P23)+P25)+P27)+P29)+P31)+P33)+P42)+P44)+P46)+P48)+P50)+P52)+P54)+P56)+P58)+P60</f>
        <v>303</v>
      </c>
      <c r="Q7" s="41">
        <f>((((((((((((((((((((Q11+Q13)+Q15)+Q17)+Q19)+Q21)+Q23)+Q25)+Q27)+Q29)+Q31)+Q33)+Q42)+Q44)+Q46)+Q48)+Q50)+Q52)+Q54)+Q56)+Q58)+Q60</f>
        <v>0</v>
      </c>
      <c r="R7" s="41">
        <f>((((((((((((((((((((R11+R13)+R15)+R17)+R19)+R21)+R23)+R25)+R27)+R29)+R31)+R33)+R42)+R44)+R46)+R48)+R50)+R52)+R54)+R56)+R58)+R60</f>
        <v>1300</v>
      </c>
      <c r="S7" s="41">
        <f>((((((((((((((((((((S11+S13)+S15)+S17)+S19)+S21)+S23)+S25)+S27)+S29)+S31)+S33)+S42)+S44)+S46)+S48)+S50)+S52)+S54)+S56)+S58)+S60</f>
        <v>2767</v>
      </c>
      <c r="T7" s="41">
        <f>((((((((((((((((((((T11+T13)+T15)+T17)+T19)+T21)+T23)+T25)+T27)+T29)+T31)+T33)+T42)+T44)+T46)+T48)+T50)+T52)+T54)+T56)+T58)+T60</f>
        <v>0</v>
      </c>
      <c r="U7" s="41">
        <f>((((((((((((((((((((U11+U13)+U15)+U17)+U19)+U21)+U23)+U25)+U27)+U29)+U31)+U33)+U42)+U44)+U46)+U48)+U50)+U52)+U54)+U56)+U58)+U60</f>
        <v>2541</v>
      </c>
      <c r="V7" s="47">
        <f>((((((((((((((((((((V11+V13)+V15)+V17)+V19)+V21)+V23)+V25)+V27)+V29)+V31)+V33)+V42)+V44)+V46)+V48)+V50)+V52)+V54)+V56)+V58)+V60</f>
        <v>0</v>
      </c>
      <c r="W7" s="47">
        <f>((((((((((((((((((((W11+W13)+W15)+W17)+W19)+W21)+W23)+W25)+W27)+W29)+W31)+W33)+W42)+W44)+W46)+W48)+W50)+W52)+W54)+W56)+W58)+W60</f>
        <v>0</v>
      </c>
      <c r="X7" s="47">
        <f>((((((((((((((((((((X11+X13)+X15)+X17)+X19)+X21)+X23)+X25)+X27)+X29)+X31)+X33)+X42)+X44)+X46)+X48)+X50)+X52)+X54)+X56)+X58)+X60</f>
        <v>0</v>
      </c>
      <c r="Y7" s="47">
        <f>((((((((((((((((((((Y11+Y13)+Y15)+Y17)+Y19)+Y21)+Y23)+Y25)+Y27)+Y29)+Y31)+Y33)+Y42)+Y44)+Y46)+Y48)+Y50)+Y52)+Y54)+Y56)+Y58)+Y60</f>
        <v>12749</v>
      </c>
      <c r="Z7" s="46"/>
    </row>
    <row r="8" spans="1:26" s="43" customFormat="1" ht="18.95" customHeight="1">
      <c r="A8" s="7"/>
      <c r="B8" s="21"/>
      <c r="C8" s="30" t="s">
        <v>37</v>
      </c>
      <c r="D8" s="37">
        <f>SUM(E8:Y8)</f>
        <v>357</v>
      </c>
      <c r="E8" s="38">
        <f>((((((((((((((((((((E12+E14)+E16)+E18)+E20)+E22)+E24)+E26)+E28)+E30)+E32)+E34)+E43)+E45)+E47)+E49)+E51)+E53)+E55)+E57)+E59)+E61</f>
        <v>0</v>
      </c>
      <c r="F8" s="38">
        <f>((((((((((((((((((((F12+F14)+F16)+F18)+F20)+F22)+F24)+F26)+F28)+F30)+F32)+F34)+F43)+F45)+F47)+F49)+F51)+F53)+F55)+F57)+F59)+F61</f>
        <v>6</v>
      </c>
      <c r="G8" s="38">
        <f>((((((((((((((((((((G12+G14)+G16)+G18)+G20)+G22)+G24)+G26)+G28)+G30)+G32)+G34)+G43)+G45)+G47)+G49)+G51)+G53)+G55)+G57)+G59)+G61</f>
        <v>4</v>
      </c>
      <c r="H8" s="38">
        <f>((((((((((((((((((((H12+H14)+H16)+H18)+H20)+H22)+H24)+H26)+H28)+H30)+H32)+H34)+H43)+H45)+H47)+H49)+H51)+H53)+H55)+H57)+H59)+H61</f>
        <v>0</v>
      </c>
      <c r="I8" s="38">
        <f>((((((((((((((((((((I12+I14)+I16)+I18)+I20)+I22)+I24)+I26)+I28)+I30)+I32)+I34)+I43)+I45)+I47)+I49)+I51)+I53)+I55)+I57)+I59)+I61</f>
        <v>30</v>
      </c>
      <c r="J8" s="38">
        <f>((((((((((((((((((((J12+J14)+J16)+J18)+J20)+J22)+J24)+J26)+J28)+J30)+J32)+J34)+J43)+J45)+J47)+J49)+J51)+J53)+J55)+J57)+J59)+J61</f>
        <v>121</v>
      </c>
      <c r="K8" s="38">
        <f>((((((((((((((((((((K12+K14)+K16)+K18)+K20)+K22)+K24)+K26)+K28)+K30)+K32)+K34)+K43)+K45)+K47)+K49)+K51)+K53)+K55)+K57)+K59)+K61</f>
        <v>0</v>
      </c>
      <c r="L8" s="38">
        <f>((((((((((((((((((((L12+L14)+L16)+L18)+L20)+L22)+L24)+L26)+L28)+L30)+L32)+L34)+L43)+L45)+L47)+L49)+L51)+L53)+L55)+L57)+L59)+L61</f>
        <v>17</v>
      </c>
      <c r="M8" s="38">
        <f>((((((((((((((((((((M12+M14)+M16)+M18)+M20)+M22)+M24)+M26)+M28)+M30)+M32)+M34)+M43)+M45)+M47)+M49)+M51)+M53)+M55)+M57)+M59)+M61</f>
        <v>16</v>
      </c>
      <c r="N8" s="38">
        <f>((((((((((((((((((((N12+N14)+N16)+N18)+N20)+N22)+N24)+N26)+N28)+N30)+N32)+N34)+N43)+N45)+N47)+N49)+N51)+N53)+N55)+N57)+N59)+N61</f>
        <v>0</v>
      </c>
      <c r="O8" s="38">
        <f>((((((((((((((((((((O12+O14)+O16)+O18)+O20)+O22)+O24)+O26)+O28)+O30)+O32)+O34)+O43)+O45)+O47)+O49)+O51)+O53)+O55)+O57)+O59)+O61</f>
        <v>0</v>
      </c>
      <c r="P8" s="38">
        <f>((((((((((((((((((((P12+P14)+P16)+P18)+P20)+P22)+P24)+P26)+P28)+P30)+P32)+P34)+P43)+P45)+P47)+P49)+P51)+P53)+P55)+P57)+P59)+P61</f>
        <v>0</v>
      </c>
      <c r="Q8" s="38">
        <f>((((((((((((((((((((Q12+Q14)+Q16)+Q18)+Q20)+Q22)+Q24)+Q26)+Q28)+Q30)+Q32)+Q34)+Q43)+Q45)+Q47)+Q49)+Q51)+Q53)+Q55)+Q57)+Q59)+Q61</f>
        <v>0</v>
      </c>
      <c r="R8" s="38">
        <f>((((((((((((((((((((R12+R14)+R16)+R18)+R20)+R22)+R24)+R26)+R28)+R30)+R32)+R34)+R43)+R45)+R47)+R49)+R51)+R53)+R55)+R57)+R59)+R61</f>
        <v>0</v>
      </c>
      <c r="S8" s="38">
        <f>((((((((((((((((((((S12+S14)+S16)+S18)+S20)+S22)+S24)+S26)+S28)+S30)+S32)+S34)+S43)+S45)+S47)+S49)+S51)+S53)+S55)+S57)+S59)+S61</f>
        <v>0</v>
      </c>
      <c r="T8" s="38">
        <f>((((((((((((((((((((T12+T14)+T16)+T18)+T20)+T22)+T24)+T26)+T28)+T30)+T32)+T34)+T43)+T45)+T47)+T49)+T51)+T53)+T55)+T57)+T59)+T61</f>
        <v>0</v>
      </c>
      <c r="U8" s="38">
        <f>((((((((((((((((((((U12+U14)+U16)+U18)+U20)+U22)+U24)+U26)+U28)+U30)+U32)+U34)+U43)+U45)+U47)+U49)+U51)+U53)+U55)+U57)+U59)+U61</f>
        <v>108</v>
      </c>
      <c r="V8" s="44">
        <f>((((((((((((((((((((V12+V14)+V16)+V18)+V20)+V22)+V24)+V26)+V28)+V30)+V32)+V34)+V43)+V45)+V47)+V49)+V51)+V53)+V55)+V57)+V59)+V61</f>
        <v>0</v>
      </c>
      <c r="W8" s="44">
        <f>((((((((((((((((((((W12+W14)+W16)+W18)+W20)+W22)+W24)+W26)+W28)+W30)+W32)+W34)+W43)+W45)+W47)+W49)+W51)+W53)+W55)+W57)+W59)+W61</f>
        <v>0</v>
      </c>
      <c r="X8" s="44">
        <f>((((((((((((((((((((X12+X14)+X16)+X18)+X20)+X22)+X24)+X26)+X28)+X30)+X32)+X34)+X43)+X45)+X47)+X49)+X51)+X53)+X55)+X57)+X59)+X61</f>
        <v>0</v>
      </c>
      <c r="Y8" s="44">
        <f>((((((((((((((((((((Y12+Y14)+Y16)+Y18)+Y20)+Y22)+Y24)+Y26)+Y28)+Y30)+Y32)+Y34)+Y43)+Y45)+Y47)+Y49)+Y51)+Y53)+Y55)+Y57)+Y59)+Y61</f>
        <v>55</v>
      </c>
      <c r="Z8" s="46"/>
    </row>
    <row r="9" spans="1:26" s="43" customFormat="1" ht="18.95" customHeight="1">
      <c r="A9" s="7"/>
      <c r="B9" s="20" t="s">
        <v>33</v>
      </c>
      <c r="C9" s="30" t="s">
        <v>36</v>
      </c>
      <c r="D9" s="37">
        <f>SUM(E9:Y9)</f>
        <v>7953</v>
      </c>
      <c r="E9" s="44">
        <v>30</v>
      </c>
      <c r="F9" s="44">
        <v>1020</v>
      </c>
      <c r="G9" s="44">
        <v>179</v>
      </c>
      <c r="H9" s="44">
        <v>648</v>
      </c>
      <c r="I9" s="44">
        <v>2057</v>
      </c>
      <c r="J9" s="44">
        <v>1352</v>
      </c>
      <c r="K9" s="44">
        <v>9</v>
      </c>
      <c r="L9" s="44">
        <v>146</v>
      </c>
      <c r="M9" s="44">
        <v>499</v>
      </c>
      <c r="N9" s="44">
        <v>26</v>
      </c>
      <c r="O9" s="44">
        <v>0</v>
      </c>
      <c r="P9" s="44">
        <v>32</v>
      </c>
      <c r="Q9" s="44">
        <v>0</v>
      </c>
      <c r="R9" s="44">
        <v>123</v>
      </c>
      <c r="S9" s="44">
        <v>13</v>
      </c>
      <c r="T9" s="44">
        <v>0</v>
      </c>
      <c r="U9" s="44">
        <v>1148</v>
      </c>
      <c r="V9" s="44">
        <v>0</v>
      </c>
      <c r="W9" s="44">
        <v>0</v>
      </c>
      <c r="X9" s="44">
        <v>0</v>
      </c>
      <c r="Y9" s="44">
        <v>671</v>
      </c>
      <c r="Z9" s="46"/>
    </row>
    <row r="10" spans="1:26" s="43" customFormat="1" ht="18.95" customHeight="1">
      <c r="A10" s="8"/>
      <c r="B10" s="21"/>
      <c r="C10" s="30" t="s">
        <v>37</v>
      </c>
      <c r="D10" s="37">
        <f>SUM(E10:Y10)</f>
        <v>278</v>
      </c>
      <c r="E10" s="44">
        <v>0</v>
      </c>
      <c r="F10" s="44">
        <v>5</v>
      </c>
      <c r="G10" s="44">
        <v>4</v>
      </c>
      <c r="H10" s="44">
        <v>0</v>
      </c>
      <c r="I10" s="44">
        <v>25</v>
      </c>
      <c r="J10" s="44">
        <v>83</v>
      </c>
      <c r="K10" s="44">
        <v>0</v>
      </c>
      <c r="L10" s="44">
        <v>16</v>
      </c>
      <c r="M10" s="44">
        <v>10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83</v>
      </c>
      <c r="V10" s="44">
        <v>0</v>
      </c>
      <c r="W10" s="44">
        <v>0</v>
      </c>
      <c r="X10" s="44">
        <v>0</v>
      </c>
      <c r="Y10" s="44">
        <v>52</v>
      </c>
      <c r="Z10" s="46"/>
    </row>
    <row r="11" spans="1:26" s="43" customFormat="1" ht="18" customHeight="1">
      <c r="A11" s="9" t="s">
        <v>6</v>
      </c>
      <c r="B11" s="22"/>
      <c r="C11" s="30" t="s">
        <v>38</v>
      </c>
      <c r="D11" s="37">
        <f>SUM(E11:Y11)</f>
        <v>27317</v>
      </c>
      <c r="E11" s="44">
        <v>240</v>
      </c>
      <c r="F11" s="44">
        <v>2510</v>
      </c>
      <c r="G11" s="44">
        <v>820</v>
      </c>
      <c r="H11" s="44">
        <v>1981</v>
      </c>
      <c r="I11" s="44">
        <v>16488</v>
      </c>
      <c r="J11" s="44">
        <v>3285</v>
      </c>
      <c r="K11" s="44">
        <v>0</v>
      </c>
      <c r="L11" s="44">
        <v>47</v>
      </c>
      <c r="M11" s="44">
        <v>117</v>
      </c>
      <c r="N11" s="44">
        <v>156</v>
      </c>
      <c r="O11" s="44">
        <v>0</v>
      </c>
      <c r="P11" s="44">
        <v>28</v>
      </c>
      <c r="Q11" s="44">
        <v>0</v>
      </c>
      <c r="R11" s="44">
        <v>1239</v>
      </c>
      <c r="S11" s="44">
        <v>0</v>
      </c>
      <c r="T11" s="44">
        <v>0</v>
      </c>
      <c r="U11" s="44">
        <v>207</v>
      </c>
      <c r="V11" s="44">
        <v>0</v>
      </c>
      <c r="W11" s="44">
        <v>0</v>
      </c>
      <c r="X11" s="44">
        <v>0</v>
      </c>
      <c r="Y11" s="44">
        <v>199</v>
      </c>
      <c r="Z11" s="46"/>
    </row>
    <row r="12" spans="1:26" s="43" customFormat="1" ht="18" customHeight="1">
      <c r="A12" s="10"/>
      <c r="B12" s="23"/>
      <c r="C12" s="30" t="s">
        <v>37</v>
      </c>
      <c r="D12" s="37">
        <f>SUM(E12:Y12)</f>
        <v>25</v>
      </c>
      <c r="E12" s="44">
        <v>0</v>
      </c>
      <c r="F12" s="44">
        <v>1</v>
      </c>
      <c r="G12" s="44">
        <v>0</v>
      </c>
      <c r="H12" s="44">
        <v>0</v>
      </c>
      <c r="I12" s="44">
        <v>11</v>
      </c>
      <c r="J12" s="44">
        <v>13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6"/>
    </row>
    <row r="13" spans="1:26" s="43" customFormat="1" ht="18" customHeight="1">
      <c r="A13" s="9" t="s">
        <v>7</v>
      </c>
      <c r="B13" s="22"/>
      <c r="C13" s="30" t="s">
        <v>38</v>
      </c>
      <c r="D13" s="37">
        <f>SUM(E13:Y13)</f>
        <v>275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275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6"/>
    </row>
    <row r="14" spans="1:26" s="43" customFormat="1" ht="18" customHeight="1">
      <c r="A14" s="10"/>
      <c r="B14" s="23"/>
      <c r="C14" s="30" t="s">
        <v>37</v>
      </c>
      <c r="D14" s="37">
        <f>SUM(E14:Y14)</f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6"/>
    </row>
    <row r="15" spans="1:26" s="43" customFormat="1" ht="18" customHeight="1">
      <c r="A15" s="9" t="s">
        <v>8</v>
      </c>
      <c r="B15" s="22"/>
      <c r="C15" s="30" t="s">
        <v>38</v>
      </c>
      <c r="D15" s="37">
        <f>SUM(E15:Y15)</f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6"/>
    </row>
    <row r="16" spans="1:26" s="43" customFormat="1" ht="18" customHeight="1">
      <c r="A16" s="10"/>
      <c r="B16" s="23"/>
      <c r="C16" s="30" t="s">
        <v>37</v>
      </c>
      <c r="D16" s="37">
        <f>SUM(E16:Y16)</f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6"/>
    </row>
    <row r="17" spans="1:26" s="43" customFormat="1" ht="18" customHeight="1">
      <c r="A17" s="9" t="s">
        <v>9</v>
      </c>
      <c r="B17" s="22"/>
      <c r="C17" s="30" t="s">
        <v>38</v>
      </c>
      <c r="D17" s="37">
        <f>SUM(E17:Y17)</f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6"/>
    </row>
    <row r="18" spans="1:26" s="43" customFormat="1" ht="18" customHeight="1">
      <c r="A18" s="10"/>
      <c r="B18" s="23"/>
      <c r="C18" s="30" t="s">
        <v>37</v>
      </c>
      <c r="D18" s="37">
        <f>SUM(E18:Y18)</f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6"/>
    </row>
    <row r="19" spans="1:26" s="43" customFormat="1" ht="18" customHeight="1">
      <c r="A19" s="9" t="s">
        <v>10</v>
      </c>
      <c r="B19" s="22"/>
      <c r="C19" s="30" t="s">
        <v>38</v>
      </c>
      <c r="D19" s="37">
        <f>SUM(E19:Y19)</f>
        <v>6168</v>
      </c>
      <c r="E19" s="44">
        <v>38</v>
      </c>
      <c r="F19" s="44">
        <v>49</v>
      </c>
      <c r="G19" s="44">
        <v>30</v>
      </c>
      <c r="H19" s="44">
        <v>16</v>
      </c>
      <c r="I19" s="44">
        <v>430</v>
      </c>
      <c r="J19" s="44">
        <v>50</v>
      </c>
      <c r="K19" s="44">
        <v>1</v>
      </c>
      <c r="L19" s="44">
        <v>369</v>
      </c>
      <c r="M19" s="44">
        <v>300</v>
      </c>
      <c r="N19" s="44">
        <v>0</v>
      </c>
      <c r="O19" s="44">
        <v>0</v>
      </c>
      <c r="P19" s="44">
        <v>0</v>
      </c>
      <c r="Q19" s="44">
        <v>0</v>
      </c>
      <c r="R19" s="44">
        <v>5</v>
      </c>
      <c r="S19" s="44">
        <v>0</v>
      </c>
      <c r="T19" s="44">
        <v>0</v>
      </c>
      <c r="U19" s="44">
        <v>2268</v>
      </c>
      <c r="V19" s="44">
        <v>0</v>
      </c>
      <c r="W19" s="44">
        <v>0</v>
      </c>
      <c r="X19" s="44">
        <v>0</v>
      </c>
      <c r="Y19" s="44">
        <v>2612</v>
      </c>
      <c r="Z19" s="46"/>
    </row>
    <row r="20" spans="1:26" s="43" customFormat="1" ht="18" customHeight="1">
      <c r="A20" s="10"/>
      <c r="B20" s="23"/>
      <c r="C20" s="30" t="s">
        <v>37</v>
      </c>
      <c r="D20" s="37">
        <f>SUM(E20:Y20)</f>
        <v>180</v>
      </c>
      <c r="E20" s="44">
        <v>0</v>
      </c>
      <c r="F20" s="44">
        <v>5</v>
      </c>
      <c r="G20" s="44">
        <v>1</v>
      </c>
      <c r="H20" s="44">
        <v>0</v>
      </c>
      <c r="I20" s="44">
        <v>11</v>
      </c>
      <c r="J20" s="44">
        <v>4</v>
      </c>
      <c r="K20" s="44">
        <v>0</v>
      </c>
      <c r="L20" s="44">
        <v>17</v>
      </c>
      <c r="M20" s="44">
        <v>16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108</v>
      </c>
      <c r="V20" s="44">
        <v>0</v>
      </c>
      <c r="W20" s="44">
        <v>0</v>
      </c>
      <c r="X20" s="44">
        <v>0</v>
      </c>
      <c r="Y20" s="44">
        <v>18</v>
      </c>
      <c r="Z20" s="46"/>
    </row>
    <row r="21" spans="1:26" s="43" customFormat="1" ht="18" customHeight="1">
      <c r="A21" s="9" t="s">
        <v>11</v>
      </c>
      <c r="B21" s="22"/>
      <c r="C21" s="30" t="s">
        <v>38</v>
      </c>
      <c r="D21" s="37">
        <f>SUM(E21:Y21)</f>
        <v>571</v>
      </c>
      <c r="E21" s="44">
        <v>0</v>
      </c>
      <c r="F21" s="44">
        <v>0</v>
      </c>
      <c r="G21" s="44">
        <v>0</v>
      </c>
      <c r="H21" s="44">
        <v>0</v>
      </c>
      <c r="I21" s="44">
        <v>490</v>
      </c>
      <c r="J21" s="44">
        <v>72</v>
      </c>
      <c r="K21" s="44">
        <v>0</v>
      </c>
      <c r="L21" s="44">
        <v>0</v>
      </c>
      <c r="M21" s="44">
        <v>4</v>
      </c>
      <c r="N21" s="44">
        <v>0</v>
      </c>
      <c r="O21" s="44">
        <v>0</v>
      </c>
      <c r="P21" s="44">
        <v>0</v>
      </c>
      <c r="Q21" s="44">
        <v>0</v>
      </c>
      <c r="R21" s="44">
        <v>1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4</v>
      </c>
      <c r="Z21" s="46"/>
    </row>
    <row r="22" spans="1:26" s="43" customFormat="1" ht="18" customHeight="1">
      <c r="A22" s="10"/>
      <c r="B22" s="23"/>
      <c r="C22" s="30" t="s">
        <v>37</v>
      </c>
      <c r="D22" s="37">
        <f>SUM(E22:Y22)</f>
        <v>8</v>
      </c>
      <c r="E22" s="44">
        <v>0</v>
      </c>
      <c r="F22" s="44">
        <v>0</v>
      </c>
      <c r="G22" s="44">
        <v>0</v>
      </c>
      <c r="H22" s="44">
        <v>0</v>
      </c>
      <c r="I22" s="44">
        <v>8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6"/>
    </row>
    <row r="23" spans="1:26" s="43" customFormat="1" ht="18" customHeight="1">
      <c r="A23" s="9" t="s">
        <v>12</v>
      </c>
      <c r="B23" s="12"/>
      <c r="C23" s="30" t="s">
        <v>38</v>
      </c>
      <c r="D23" s="38">
        <f>SUM(E23:Y23)</f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6"/>
    </row>
    <row r="24" spans="1:26" s="43" customFormat="1" ht="18" customHeight="1">
      <c r="A24" s="11"/>
      <c r="B24" s="11"/>
      <c r="C24" s="30" t="s">
        <v>37</v>
      </c>
      <c r="D24" s="38">
        <f>SUM(E24:Y24)</f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6"/>
    </row>
    <row r="25" spans="1:26" s="43" customFormat="1" ht="18" customHeight="1">
      <c r="A25" s="9" t="s">
        <v>13</v>
      </c>
      <c r="B25" s="22"/>
      <c r="C25" s="30" t="s">
        <v>38</v>
      </c>
      <c r="D25" s="37">
        <f>SUM(E25:Y25)</f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6"/>
    </row>
    <row r="26" spans="1:26" s="43" customFormat="1" ht="18" customHeight="1">
      <c r="A26" s="10"/>
      <c r="B26" s="23"/>
      <c r="C26" s="30" t="s">
        <v>37</v>
      </c>
      <c r="D26" s="37">
        <f>SUM(E26:Y26)</f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6"/>
    </row>
    <row r="27" spans="1:26" s="43" customFormat="1" ht="18" customHeight="1">
      <c r="A27" s="9" t="s">
        <v>14</v>
      </c>
      <c r="B27" s="22"/>
      <c r="C27" s="30" t="s">
        <v>38</v>
      </c>
      <c r="D27" s="37">
        <f>SUM(E27:Y27)</f>
        <v>38562</v>
      </c>
      <c r="E27" s="44">
        <v>0</v>
      </c>
      <c r="F27" s="44">
        <v>26405</v>
      </c>
      <c r="G27" s="44">
        <v>3696</v>
      </c>
      <c r="H27" s="44">
        <v>8365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48</v>
      </c>
      <c r="V27" s="44">
        <v>0</v>
      </c>
      <c r="W27" s="44">
        <v>0</v>
      </c>
      <c r="X27" s="44">
        <v>0</v>
      </c>
      <c r="Y27" s="44">
        <v>48</v>
      </c>
      <c r="Z27" s="46"/>
    </row>
    <row r="28" spans="1:26" s="43" customFormat="1" ht="18" customHeight="1">
      <c r="A28" s="10"/>
      <c r="B28" s="23"/>
      <c r="C28" s="30" t="s">
        <v>37</v>
      </c>
      <c r="D28" s="37">
        <f>SUM(E28:Y28)</f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6"/>
    </row>
    <row r="29" spans="1:26" s="43" customFormat="1" ht="18" customHeight="1">
      <c r="A29" s="9" t="s">
        <v>15</v>
      </c>
      <c r="B29" s="22"/>
      <c r="C29" s="30" t="s">
        <v>38</v>
      </c>
      <c r="D29" s="37">
        <f>SUM(E29:Y29)</f>
        <v>2250</v>
      </c>
      <c r="E29" s="44">
        <v>0</v>
      </c>
      <c r="F29" s="44">
        <v>5</v>
      </c>
      <c r="G29" s="44">
        <v>54</v>
      </c>
      <c r="H29" s="44">
        <v>153</v>
      </c>
      <c r="I29" s="44">
        <v>193</v>
      </c>
      <c r="J29" s="44">
        <v>86</v>
      </c>
      <c r="K29" s="44">
        <v>21</v>
      </c>
      <c r="L29" s="44">
        <v>0</v>
      </c>
      <c r="M29" s="44">
        <v>1641</v>
      </c>
      <c r="N29" s="44">
        <v>48</v>
      </c>
      <c r="O29" s="44">
        <v>0</v>
      </c>
      <c r="P29" s="44">
        <v>0</v>
      </c>
      <c r="Q29" s="44">
        <v>0</v>
      </c>
      <c r="R29" s="44">
        <v>28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21</v>
      </c>
      <c r="Z29" s="46"/>
    </row>
    <row r="30" spans="1:26" s="43" customFormat="1" ht="18" customHeight="1">
      <c r="A30" s="10"/>
      <c r="B30" s="23"/>
      <c r="C30" s="30" t="s">
        <v>37</v>
      </c>
      <c r="D30" s="37">
        <f>SUM(E30:Y30)</f>
        <v>3</v>
      </c>
      <c r="E30" s="44">
        <v>0</v>
      </c>
      <c r="F30" s="44">
        <v>0</v>
      </c>
      <c r="G30" s="44">
        <v>3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6"/>
    </row>
    <row r="31" spans="1:26" s="43" customFormat="1" ht="18" customHeight="1">
      <c r="A31" s="9" t="s">
        <v>16</v>
      </c>
      <c r="B31" s="22"/>
      <c r="C31" s="30" t="s">
        <v>38</v>
      </c>
      <c r="D31" s="37">
        <f>SUM(E31:Y31)</f>
        <v>31</v>
      </c>
      <c r="E31" s="44">
        <v>0</v>
      </c>
      <c r="F31" s="44">
        <v>0</v>
      </c>
      <c r="G31" s="44">
        <v>0</v>
      </c>
      <c r="H31" s="44">
        <v>0</v>
      </c>
      <c r="I31" s="44">
        <v>27</v>
      </c>
      <c r="J31" s="44">
        <v>0</v>
      </c>
      <c r="K31" s="44">
        <v>0</v>
      </c>
      <c r="L31" s="44">
        <v>0</v>
      </c>
      <c r="M31" s="44">
        <v>3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1</v>
      </c>
      <c r="Z31" s="46"/>
    </row>
    <row r="32" spans="1:26" s="43" customFormat="1" ht="18" customHeight="1">
      <c r="A32" s="10"/>
      <c r="B32" s="23"/>
      <c r="C32" s="30" t="s">
        <v>37</v>
      </c>
      <c r="D32" s="37">
        <f>SUM(E32:Y32)</f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6"/>
    </row>
    <row r="33" spans="1:26" s="43" customFormat="1" ht="18" customHeight="1">
      <c r="A33" s="9" t="s">
        <v>17</v>
      </c>
      <c r="B33" s="22"/>
      <c r="C33" s="30" t="s">
        <v>38</v>
      </c>
      <c r="D33" s="37">
        <f>SUM(E33:Y33)</f>
        <v>6</v>
      </c>
      <c r="E33" s="44">
        <v>0</v>
      </c>
      <c r="F33" s="44">
        <v>0</v>
      </c>
      <c r="G33" s="44">
        <v>0</v>
      </c>
      <c r="H33" s="44">
        <v>3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1</v>
      </c>
      <c r="V33" s="44">
        <v>0</v>
      </c>
      <c r="W33" s="44">
        <v>0</v>
      </c>
      <c r="X33" s="44">
        <v>0</v>
      </c>
      <c r="Y33" s="44">
        <v>2</v>
      </c>
      <c r="Z33" s="46"/>
    </row>
    <row r="34" spans="1:26" s="43" customFormat="1" ht="18" customHeight="1">
      <c r="A34" s="10"/>
      <c r="B34" s="23"/>
      <c r="C34" s="30" t="s">
        <v>37</v>
      </c>
      <c r="D34" s="39">
        <f>SUM(E34:Y34)</f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6"/>
    </row>
    <row r="35" spans="1:26" s="43" customFormat="1" ht="21" customHeight="1">
      <c r="A35" s="12"/>
      <c r="B35" s="12"/>
      <c r="C35" s="31"/>
      <c r="D35" s="4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55" s="74" customFormat="1" ht="15">
      <c r="A36" s="2" t="s">
        <v>0</v>
      </c>
      <c r="B36" s="16"/>
      <c r="C36" s="2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54"/>
      <c r="P36" s="54"/>
      <c r="Q36" s="54"/>
      <c r="R36" s="54"/>
      <c r="S36" s="46"/>
      <c r="T36" s="56"/>
      <c r="U36" s="58" t="s">
        <v>59</v>
      </c>
      <c r="V36" s="59"/>
      <c r="W36" s="58" t="s">
        <v>64</v>
      </c>
      <c r="X36" s="62"/>
      <c r="Y36" s="62"/>
      <c r="Z36" s="56"/>
      <c r="AV36" s="43"/>
      <c r="AW36" s="43"/>
      <c r="AX36" s="43"/>
      <c r="AY36" s="43"/>
      <c r="AZ36" s="43"/>
      <c r="BA36" s="43"/>
      <c r="BB36" s="43"/>
      <c r="BC36" s="43"/>
    </row>
    <row r="37" spans="1:55" s="74" customFormat="1" ht="15">
      <c r="A37" s="2" t="s">
        <v>1</v>
      </c>
      <c r="B37" s="16"/>
      <c r="C37" s="27" t="s">
        <v>35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55"/>
      <c r="R37" s="55"/>
      <c r="S37" s="46"/>
      <c r="T37" s="57"/>
      <c r="U37" s="58" t="s">
        <v>60</v>
      </c>
      <c r="V37" s="59"/>
      <c r="W37" s="58" t="s">
        <v>65</v>
      </c>
      <c r="X37" s="62"/>
      <c r="Y37" s="62"/>
      <c r="Z37" s="69"/>
      <c r="AV37" s="43"/>
      <c r="AW37" s="43"/>
      <c r="AX37" s="43"/>
      <c r="AY37" s="43"/>
      <c r="AZ37" s="43"/>
      <c r="BA37" s="43"/>
      <c r="BB37" s="43"/>
      <c r="BC37" s="43"/>
    </row>
    <row r="38" spans="1:55" s="74" customFormat="1" ht="32.45" customHeight="1">
      <c r="A38" s="3" t="s">
        <v>18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0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</row>
    <row r="39" spans="2:26" s="42" customFormat="1" ht="24.95" customHeight="1">
      <c r="B39" s="24"/>
      <c r="C39" s="24"/>
      <c r="D39" s="24"/>
      <c r="E39" s="24"/>
      <c r="F39" s="24"/>
      <c r="G39" s="24"/>
      <c r="H39" s="49" t="s">
        <v>43</v>
      </c>
      <c r="I39" s="51"/>
      <c r="J39" s="51"/>
      <c r="K39" s="51"/>
      <c r="L39" s="51"/>
      <c r="M39" s="51"/>
      <c r="N39" s="51"/>
      <c r="O39" s="24"/>
      <c r="P39" s="24"/>
      <c r="Q39" s="24"/>
      <c r="R39" s="24"/>
      <c r="S39" s="24"/>
      <c r="T39" s="24"/>
      <c r="U39" s="24"/>
      <c r="V39" s="24"/>
      <c r="W39" s="24"/>
      <c r="X39" s="64" t="s">
        <v>67</v>
      </c>
      <c r="Y39" s="68"/>
      <c r="Z39" s="72"/>
    </row>
    <row r="40" spans="1:26" s="43" customFormat="1" ht="128.45" customHeight="1">
      <c r="A40" s="4" t="s">
        <v>3</v>
      </c>
      <c r="B40" s="18"/>
      <c r="C40" s="28"/>
      <c r="D40" s="20" t="s">
        <v>5</v>
      </c>
      <c r="E40" s="20" t="s">
        <v>40</v>
      </c>
      <c r="F40" s="20" t="s">
        <v>41</v>
      </c>
      <c r="G40" s="20" t="s">
        <v>42</v>
      </c>
      <c r="H40" s="20" t="s">
        <v>44</v>
      </c>
      <c r="I40" s="20" t="s">
        <v>45</v>
      </c>
      <c r="J40" s="20" t="s">
        <v>48</v>
      </c>
      <c r="K40" s="20" t="s">
        <v>49</v>
      </c>
      <c r="L40" s="20" t="s">
        <v>50</v>
      </c>
      <c r="M40" s="20" t="s">
        <v>51</v>
      </c>
      <c r="N40" s="20" t="s">
        <v>52</v>
      </c>
      <c r="O40" s="20" t="s">
        <v>6</v>
      </c>
      <c r="P40" s="20" t="s">
        <v>53</v>
      </c>
      <c r="Q40" s="20" t="s">
        <v>55</v>
      </c>
      <c r="R40" s="20" t="s">
        <v>56</v>
      </c>
      <c r="S40" s="20" t="s">
        <v>57</v>
      </c>
      <c r="T40" s="20" t="s">
        <v>58</v>
      </c>
      <c r="U40" s="20" t="s">
        <v>61</v>
      </c>
      <c r="V40" s="20" t="s">
        <v>62</v>
      </c>
      <c r="W40" s="20" t="s">
        <v>66</v>
      </c>
      <c r="X40" s="20" t="s">
        <v>22</v>
      </c>
      <c r="Y40" s="66" t="s">
        <v>28</v>
      </c>
      <c r="Z40" s="71"/>
    </row>
    <row r="41" spans="1:25" ht="34.5" customHeight="1">
      <c r="A41" s="5" t="s">
        <v>4</v>
      </c>
      <c r="B41" s="19"/>
      <c r="C41" s="29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67"/>
    </row>
    <row r="42" spans="1:26" s="43" customFormat="1" ht="21" customHeight="1">
      <c r="A42" s="9" t="s">
        <v>19</v>
      </c>
      <c r="B42" s="12"/>
      <c r="C42" s="30" t="s">
        <v>38</v>
      </c>
      <c r="D42" s="41">
        <f>SUM(E42:Y42)</f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/>
    </row>
    <row r="43" spans="1:26" s="43" customFormat="1" ht="21" customHeight="1">
      <c r="A43" s="11"/>
      <c r="B43" s="11"/>
      <c r="C43" s="30" t="s">
        <v>37</v>
      </c>
      <c r="D43" s="38">
        <f>SUM(E43:Y43)</f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6"/>
    </row>
    <row r="44" spans="1:26" s="43" customFormat="1" ht="21" customHeight="1">
      <c r="A44" s="9" t="s">
        <v>20</v>
      </c>
      <c r="B44" s="22"/>
      <c r="C44" s="30" t="s">
        <v>38</v>
      </c>
      <c r="D44" s="38">
        <f>SUM(E44:Y44)</f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6"/>
    </row>
    <row r="45" spans="1:26" s="43" customFormat="1" ht="21" customHeight="1">
      <c r="A45" s="10"/>
      <c r="B45" s="23"/>
      <c r="C45" s="30" t="s">
        <v>37</v>
      </c>
      <c r="D45" s="38">
        <f>SUM(E45:Y45)</f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6"/>
    </row>
    <row r="46" spans="1:26" s="43" customFormat="1" ht="21" customHeight="1">
      <c r="A46" s="9" t="s">
        <v>21</v>
      </c>
      <c r="B46" s="22"/>
      <c r="C46" s="30" t="s">
        <v>38</v>
      </c>
      <c r="D46" s="37">
        <f>SUM(E46:Y46)</f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6"/>
    </row>
    <row r="47" spans="1:26" s="43" customFormat="1" ht="21" customHeight="1">
      <c r="A47" s="10"/>
      <c r="B47" s="23"/>
      <c r="C47" s="30" t="s">
        <v>37</v>
      </c>
      <c r="D47" s="37">
        <f>SUM(E47:Y47)</f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6"/>
    </row>
    <row r="48" spans="1:26" s="43" customFormat="1" ht="21" customHeight="1">
      <c r="A48" s="9" t="s">
        <v>22</v>
      </c>
      <c r="B48" s="22"/>
      <c r="C48" s="30" t="s">
        <v>38</v>
      </c>
      <c r="D48" s="37">
        <f>SUM(E48:Y48)</f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6"/>
    </row>
    <row r="49" spans="1:26" s="43" customFormat="1" ht="21" customHeight="1">
      <c r="A49" s="10"/>
      <c r="B49" s="23"/>
      <c r="C49" s="30" t="s">
        <v>37</v>
      </c>
      <c r="D49" s="37">
        <f>SUM(E49:Y49)</f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6"/>
    </row>
    <row r="50" spans="1:26" s="43" customFormat="1" ht="21" customHeight="1">
      <c r="A50" s="9" t="s">
        <v>23</v>
      </c>
      <c r="B50" s="22"/>
      <c r="C50" s="30" t="s">
        <v>38</v>
      </c>
      <c r="D50" s="37">
        <f>SUM(E50:Y50)</f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6"/>
    </row>
    <row r="51" spans="1:26" s="43" customFormat="1" ht="21" customHeight="1">
      <c r="A51" s="10"/>
      <c r="B51" s="23"/>
      <c r="C51" s="30" t="s">
        <v>37</v>
      </c>
      <c r="D51" s="37">
        <f>SUM(E51:Y51)</f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6"/>
    </row>
    <row r="52" spans="1:26" s="43" customFormat="1" ht="21" customHeight="1">
      <c r="A52" s="9" t="s">
        <v>24</v>
      </c>
      <c r="B52" s="22"/>
      <c r="C52" s="30" t="s">
        <v>38</v>
      </c>
      <c r="D52" s="37">
        <f>SUM(E52:Y52)</f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6"/>
    </row>
    <row r="53" spans="1:26" s="43" customFormat="1" ht="21" customHeight="1">
      <c r="A53" s="10"/>
      <c r="B53" s="23"/>
      <c r="C53" s="30" t="s">
        <v>37</v>
      </c>
      <c r="D53" s="37">
        <f>SUM(E53:Y53)</f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6"/>
    </row>
    <row r="54" spans="1:26" s="43" customFormat="1" ht="21" customHeight="1">
      <c r="A54" s="9" t="s">
        <v>25</v>
      </c>
      <c r="B54" s="22"/>
      <c r="C54" s="30" t="s">
        <v>38</v>
      </c>
      <c r="D54" s="37">
        <f>SUM(E54:Y54)</f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6"/>
    </row>
    <row r="55" spans="1:26" s="43" customFormat="1" ht="21" customHeight="1">
      <c r="A55" s="10"/>
      <c r="B55" s="23"/>
      <c r="C55" s="30" t="s">
        <v>37</v>
      </c>
      <c r="D55" s="37">
        <f>SUM(E55:Y55)</f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6"/>
    </row>
    <row r="56" spans="1:26" s="43" customFormat="1" ht="21" customHeight="1">
      <c r="A56" s="9" t="s">
        <v>26</v>
      </c>
      <c r="B56" s="22"/>
      <c r="C56" s="32" t="s">
        <v>38</v>
      </c>
      <c r="D56" s="37">
        <f>SUM(E56:Y56)</f>
        <v>378780</v>
      </c>
      <c r="E56" s="44">
        <v>0</v>
      </c>
      <c r="F56" s="44">
        <v>0</v>
      </c>
      <c r="G56" s="44">
        <v>77</v>
      </c>
      <c r="H56" s="44">
        <v>0</v>
      </c>
      <c r="I56" s="44">
        <v>40005</v>
      </c>
      <c r="J56" s="44">
        <v>337181</v>
      </c>
      <c r="K56" s="44">
        <v>0</v>
      </c>
      <c r="L56" s="44">
        <v>0</v>
      </c>
      <c r="M56" s="44">
        <v>762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755</v>
      </c>
      <c r="Z56" s="46"/>
    </row>
    <row r="57" spans="1:26" s="43" customFormat="1" ht="21" customHeight="1">
      <c r="A57" s="10"/>
      <c r="B57" s="23"/>
      <c r="C57" s="30" t="s">
        <v>37</v>
      </c>
      <c r="D57" s="37">
        <f>SUM(E57:Y57)</f>
        <v>104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104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6"/>
    </row>
    <row r="58" spans="1:26" s="43" customFormat="1" ht="21" customHeight="1">
      <c r="A58" s="9" t="s">
        <v>27</v>
      </c>
      <c r="B58" s="22"/>
      <c r="C58" s="30" t="s">
        <v>38</v>
      </c>
      <c r="D58" s="37">
        <f>SUM(E58:Y58)</f>
        <v>13937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1838</v>
      </c>
      <c r="L58" s="44">
        <v>0</v>
      </c>
      <c r="M58" s="44">
        <v>232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2767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9100</v>
      </c>
      <c r="Z58" s="46"/>
    </row>
    <row r="59" spans="1:26" s="43" customFormat="1" ht="21" customHeight="1">
      <c r="A59" s="10"/>
      <c r="B59" s="23"/>
      <c r="C59" s="30" t="s">
        <v>37</v>
      </c>
      <c r="D59" s="37">
        <f>SUM(E59:Y59)</f>
        <v>37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37</v>
      </c>
      <c r="Z59" s="46"/>
    </row>
    <row r="60" spans="1:26" s="43" customFormat="1" ht="21" customHeight="1">
      <c r="A60" s="9" t="s">
        <v>28</v>
      </c>
      <c r="B60" s="22"/>
      <c r="C60" s="30" t="s">
        <v>38</v>
      </c>
      <c r="D60" s="37">
        <f>SUM(E60:Y60)</f>
        <v>2147</v>
      </c>
      <c r="E60" s="44">
        <v>4</v>
      </c>
      <c r="F60" s="44">
        <v>1773</v>
      </c>
      <c r="G60" s="44">
        <v>0</v>
      </c>
      <c r="H60" s="44">
        <v>0</v>
      </c>
      <c r="I60" s="44">
        <v>212</v>
      </c>
      <c r="J60" s="44">
        <v>18</v>
      </c>
      <c r="K60" s="44">
        <v>1</v>
      </c>
      <c r="L60" s="44">
        <v>0</v>
      </c>
      <c r="M60" s="44">
        <v>85</v>
      </c>
      <c r="N60" s="44">
        <v>3</v>
      </c>
      <c r="O60" s="44">
        <v>0</v>
      </c>
      <c r="P60" s="44">
        <v>0</v>
      </c>
      <c r="Q60" s="44">
        <v>0</v>
      </c>
      <c r="R60" s="44">
        <v>27</v>
      </c>
      <c r="S60" s="44">
        <v>0</v>
      </c>
      <c r="T60" s="44">
        <v>0</v>
      </c>
      <c r="U60" s="44">
        <v>17</v>
      </c>
      <c r="V60" s="44">
        <v>0</v>
      </c>
      <c r="W60" s="44">
        <v>0</v>
      </c>
      <c r="X60" s="44">
        <v>0</v>
      </c>
      <c r="Y60" s="44">
        <v>7</v>
      </c>
      <c r="Z60" s="46"/>
    </row>
    <row r="61" spans="1:26" s="43" customFormat="1" ht="21" customHeight="1">
      <c r="A61" s="10"/>
      <c r="B61" s="23"/>
      <c r="C61" s="30" t="s">
        <v>37</v>
      </c>
      <c r="D61" s="39">
        <f>SUM(E61:Y61)</f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6"/>
    </row>
    <row r="62" spans="1:44" s="42" customFormat="1" ht="16.5" customHeight="1">
      <c r="A62" s="13" t="s">
        <v>29</v>
      </c>
      <c r="B62" s="25"/>
      <c r="C62" s="31"/>
      <c r="D62" s="13" t="s">
        <v>39</v>
      </c>
      <c r="E62" s="43"/>
      <c r="F62" s="42"/>
      <c r="G62" s="42"/>
      <c r="H62" s="42"/>
      <c r="I62" s="52" t="s">
        <v>46</v>
      </c>
      <c r="J62" s="53"/>
      <c r="K62" s="53"/>
      <c r="L62" s="43"/>
      <c r="M62" s="43"/>
      <c r="N62" s="42"/>
      <c r="O62" s="43"/>
      <c r="P62" s="13" t="s">
        <v>54</v>
      </c>
      <c r="Q62" s="43"/>
      <c r="R62" s="43"/>
      <c r="S62" s="42"/>
      <c r="T62" s="42"/>
      <c r="U62" s="42"/>
      <c r="V62" s="60" t="s">
        <v>63</v>
      </c>
      <c r="W62" s="61"/>
      <c r="X62" s="61"/>
      <c r="Y62" s="61"/>
      <c r="AR62" s="14"/>
    </row>
    <row r="63" spans="1:25" s="42" customFormat="1" ht="18.75" customHeight="1">
      <c r="A63" s="14"/>
      <c r="B63" s="14"/>
      <c r="C63" s="33"/>
      <c r="D63" s="42"/>
      <c r="E63" s="42"/>
      <c r="F63" s="42"/>
      <c r="G63" s="42"/>
      <c r="H63" s="42"/>
      <c r="I63" s="52" t="s">
        <v>47</v>
      </c>
      <c r="J63" s="52"/>
      <c r="K63" s="5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s="43" customFormat="1" ht="19.5" customHeight="1">
      <c r="A64" s="15" t="s">
        <v>30</v>
      </c>
      <c r="B64" s="25"/>
      <c r="C64" s="3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s="43" customFormat="1" ht="16.5" customHeight="1">
      <c r="A65" s="13" t="s">
        <v>31</v>
      </c>
      <c r="B65" s="25"/>
      <c r="C65" s="31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ht="15">
      <c r="B66" s="13" t="s">
        <v>34</v>
      </c>
    </row>
  </sheetData>
  <mergeCells count="94">
    <mergeCell ref="V62:Y62"/>
    <mergeCell ref="A3:Y3"/>
    <mergeCell ref="A38:Y38"/>
    <mergeCell ref="H39:N39"/>
    <mergeCell ref="I62:K62"/>
    <mergeCell ref="A41:C41"/>
    <mergeCell ref="S40:S41"/>
    <mergeCell ref="L40:L41"/>
    <mergeCell ref="M40:M41"/>
    <mergeCell ref="N40:N41"/>
    <mergeCell ref="O40:O41"/>
    <mergeCell ref="X39:Y39"/>
    <mergeCell ref="W5:W6"/>
    <mergeCell ref="X5:X6"/>
    <mergeCell ref="I5:I6"/>
    <mergeCell ref="P5:P6"/>
    <mergeCell ref="I63:K63"/>
    <mergeCell ref="W1:Y1"/>
    <mergeCell ref="W2:Y2"/>
    <mergeCell ref="U1:V1"/>
    <mergeCell ref="U2:V2"/>
    <mergeCell ref="U36:V36"/>
    <mergeCell ref="W36:Y36"/>
    <mergeCell ref="X40:X41"/>
    <mergeCell ref="Y40:Y41"/>
    <mergeCell ref="T40:T41"/>
    <mergeCell ref="U40:U41"/>
    <mergeCell ref="V40:V41"/>
    <mergeCell ref="W40:W41"/>
    <mergeCell ref="P40:P41"/>
    <mergeCell ref="Q40:Q41"/>
    <mergeCell ref="R40:R41"/>
    <mergeCell ref="U37:V37"/>
    <mergeCell ref="W37:Y37"/>
    <mergeCell ref="H40:H41"/>
    <mergeCell ref="I40:I41"/>
    <mergeCell ref="J40:J41"/>
    <mergeCell ref="K40:K41"/>
    <mergeCell ref="F5:F6"/>
    <mergeCell ref="F40:F41"/>
    <mergeCell ref="G40:G41"/>
    <mergeCell ref="B7:B8"/>
    <mergeCell ref="A13:B14"/>
    <mergeCell ref="A15:B16"/>
    <mergeCell ref="A17:B18"/>
    <mergeCell ref="A21:B22"/>
    <mergeCell ref="A11:B12"/>
    <mergeCell ref="A5:C5"/>
    <mergeCell ref="A6:C6"/>
    <mergeCell ref="G5:G6"/>
    <mergeCell ref="D5:D6"/>
    <mergeCell ref="E5:E6"/>
    <mergeCell ref="A60:B61"/>
    <mergeCell ref="A56:B57"/>
    <mergeCell ref="A19:B20"/>
    <mergeCell ref="A54:B55"/>
    <mergeCell ref="A52:B53"/>
    <mergeCell ref="A33:B34"/>
    <mergeCell ref="A42:B43"/>
    <mergeCell ref="A50:B51"/>
    <mergeCell ref="A58:B59"/>
    <mergeCell ref="A40:C40"/>
    <mergeCell ref="A48:B49"/>
    <mergeCell ref="A27:B28"/>
    <mergeCell ref="A25:B26"/>
    <mergeCell ref="A23:B24"/>
    <mergeCell ref="A37:B37"/>
    <mergeCell ref="A31:B32"/>
    <mergeCell ref="Y5:Y6"/>
    <mergeCell ref="X4:Y4"/>
    <mergeCell ref="U5:U6"/>
    <mergeCell ref="V5:V6"/>
    <mergeCell ref="N5:N6"/>
    <mergeCell ref="O5:O6"/>
    <mergeCell ref="R5:R6"/>
    <mergeCell ref="T5:T6"/>
    <mergeCell ref="H4:N4"/>
    <mergeCell ref="Q5:Q6"/>
    <mergeCell ref="S5:S6"/>
    <mergeCell ref="K5:K6"/>
    <mergeCell ref="J5:J6"/>
    <mergeCell ref="L5:L6"/>
    <mergeCell ref="M5:M6"/>
    <mergeCell ref="H5:H6"/>
    <mergeCell ref="A44:B45"/>
    <mergeCell ref="A46:B47"/>
    <mergeCell ref="D40:D41"/>
    <mergeCell ref="E40:E41"/>
    <mergeCell ref="A1:B1"/>
    <mergeCell ref="A2:B2"/>
    <mergeCell ref="A36:B36"/>
    <mergeCell ref="A29:B30"/>
    <mergeCell ref="B9:B10"/>
    <mergeCell ref="A7:A10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