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一、期底服務人數" sheetId="1" r:id="rId1"/>
    <sheet name="二、本期服務人數" sheetId="2" r:id="rId2"/>
  </sheets>
  <definedNames>
    <definedName name="_xlnm.Print_Area" localSheetId="0">'一、期底服務人數'!$A$1:$Z$38</definedName>
  </definedNames>
  <calcPr fullCalcOnLoad="1"/>
</workbook>
</file>

<file path=xl/sharedStrings.xml><?xml version="1.0" encoding="utf-8"?>
<sst xmlns="http://schemas.openxmlformats.org/spreadsheetml/2006/main" count="164" uniqueCount="48">
  <si>
    <t>公開類</t>
  </si>
  <si>
    <t>半年(年)報</t>
  </si>
  <si>
    <t xml:space="preserve">        臺中市長期照顧十年計畫(二)－日間照顧</t>
  </si>
  <si>
    <t>CMS等級</t>
  </si>
  <si>
    <t>總計</t>
  </si>
  <si>
    <t>第二級</t>
  </si>
  <si>
    <t>第三級</t>
  </si>
  <si>
    <t>第四級</t>
  </si>
  <si>
    <t>第五級</t>
  </si>
  <si>
    <t>第六級</t>
  </si>
  <si>
    <t>第七級</t>
  </si>
  <si>
    <t>第八級</t>
  </si>
  <si>
    <t>備註</t>
  </si>
  <si>
    <t>每半年(年)終了後1個月內編送</t>
  </si>
  <si>
    <t>中華民國109年（1月至12月）</t>
  </si>
  <si>
    <t>性別</t>
  </si>
  <si>
    <t>合計</t>
  </si>
  <si>
    <t>男</t>
  </si>
  <si>
    <t>女</t>
  </si>
  <si>
    <t>計</t>
  </si>
  <si>
    <t>期底服務個案人數</t>
  </si>
  <si>
    <t>總  計</t>
  </si>
  <si>
    <t>＊期底日間照顧服務單位數： 74 個</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</si>
  <si>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</si>
  <si>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</si>
  <si>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</si>
  <si>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</si>
  <si>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</si>
  <si>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</si>
  <si>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</si>
  <si>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</si>
  <si>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</si>
  <si>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</si>
  <si>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10730-04-09-2</t>
  </si>
  <si>
    <t>50歲以上失智症者</t>
  </si>
  <si>
    <t>單位：人</t>
  </si>
  <si>
    <t xml:space="preserve">        臺中市長期照顧十年計畫(二)－日間照顧(續)</t>
  </si>
  <si>
    <t>填表</t>
  </si>
  <si>
    <t>資料來源：本局長期照護科依據衛生福利部照顧服務管理資訊平臺之資料統計彙編。</t>
  </si>
  <si>
    <t>填表說明：1.本表編製1份，並依統計法規定永久保存，資料透過網際網路上傳至「臺中市公務統計行政管理系統」與衛生福利部統計處資料庫。</t>
  </si>
  <si>
    <t>　　　　　2.單一服務對象倘同時符合2類以上資格，依「50歲以上失智症者」、「55至64歲原住民」、「領有身心障礙證明（手冊）者」、「65歲以上老人(含IADLs失能且獨居之老人)」</t>
  </si>
  <si>
    <t xml:space="preserve"> 之順序優先歸類。單一服務對象不重複歸類。</t>
  </si>
  <si>
    <t>本期服務人數</t>
  </si>
  <si>
    <t>審核</t>
  </si>
  <si>
    <t>業務主管人員</t>
  </si>
  <si>
    <t>主辦統計人員</t>
  </si>
  <si>
    <t>機關首長</t>
  </si>
  <si>
    <t>中華民國110年01月18日編製</t>
  </si>
</sst>
</file>

<file path=xl/styles.xml><?xml version="1.0" encoding="utf-8"?>
<styleSheet xmlns="http://schemas.openxmlformats.org/spreadsheetml/2006/main">
  <numFmts count="2">
    <numFmt numFmtId="188" formatCode="_-* #,##0_-;\-* #,##0_-;_-* &quot;-&quot;_-;_-@_-"/>
    <numFmt numFmtId="189" formatCode="0.00_ "/>
  </numFmts>
  <fonts count="13">
    <font>
      <sz val="11"/>
      <color theme="1"/>
      <name val="Calibri"/>
      <family val="2"/>
    </font>
    <font>
      <sz val="10"/>
      <name val="Arial"/>
      <family val="2"/>
    </font>
    <font>
      <sz val="12"/>
      <color theme="1"/>
      <name val="新細明體"/>
      <family val="2"/>
    </font>
    <font>
      <sz val="12"/>
      <color theme="1"/>
      <name val="標楷體"/>
      <family val="2"/>
    </font>
    <font>
      <sz val="12"/>
      <color rgb="FFFF0000"/>
      <name val="標楷體"/>
      <family val="2"/>
    </font>
    <font>
      <sz val="20"/>
      <color theme="1"/>
      <name val="標楷體"/>
      <family val="2"/>
    </font>
    <font>
      <sz val="11"/>
      <color rgb="FFFF0000"/>
      <name val="標楷體"/>
      <family val="2"/>
    </font>
    <font>
      <sz val="11"/>
      <color theme="1"/>
      <name val="標楷體"/>
      <family val="2"/>
    </font>
    <font>
      <sz val="11"/>
      <color theme="1"/>
      <name val="Times New Roman"/>
      <family val="2"/>
    </font>
    <font>
      <b/>
      <i/>
      <sz val="14"/>
      <color theme="1"/>
      <name val="標楷體"/>
      <family val="2"/>
    </font>
    <font>
      <sz val="11"/>
      <color theme="1"/>
      <name val="新細明體"/>
      <family val="2"/>
    </font>
    <font>
      <b/>
      <i/>
      <sz val="12"/>
      <color theme="1"/>
      <name val="新細明體"/>
      <family val="2"/>
    </font>
    <font>
      <sz val="20"/>
      <color theme="1"/>
      <name val="新細明體"/>
      <family val="2"/>
    </font>
  </fonts>
  <fills count="3">
    <fill>
      <patternFill/>
    </fill>
    <fill>
      <patternFill patternType="gray125"/>
    </fill>
    <fill>
      <patternFill patternType="solid">
        <fgColor rgb="FFFFFFCC"/>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xf>
    <xf numFmtId="0" fontId="4" fillId="0" borderId="1" xfId="20" applyFont="1" applyBorder="1" applyAlignment="1">
      <alignment horizontal="distributed"/>
    </xf>
    <xf numFmtId="0" fontId="5" fillId="0" borderId="2" xfId="20" applyFont="1" applyBorder="1" applyAlignment="1">
      <alignment horizontal="centerContinuous" vertical="center"/>
    </xf>
    <xf numFmtId="49" fontId="3" fillId="0" borderId="3" xfId="20" applyNumberFormat="1" applyFont="1" applyBorder="1" applyAlignment="1">
      <alignment horizontal="centerContinuous"/>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7" fillId="0" borderId="0" xfId="20" applyFont="1" applyAlignment="1">
      <alignment horizontal="left" vertical="center"/>
    </xf>
    <xf numFmtId="0" fontId="7" fillId="0" borderId="0" xfId="20" applyFont="1" applyAlignment="1">
      <alignment horizontal="left"/>
    </xf>
    <xf numFmtId="0" fontId="7" fillId="0" borderId="0" xfId="20" applyFont="1"/>
    <xf numFmtId="0" fontId="6" fillId="0" borderId="0" xfId="20" applyFont="1"/>
    <xf numFmtId="0" fontId="3" fillId="0" borderId="0" xfId="20" applyFont="1"/>
    <xf numFmtId="0" fontId="4" fillId="0" borderId="3" xfId="20" applyFont="1" applyBorder="1"/>
    <xf numFmtId="0" fontId="3" fillId="0" borderId="3" xfId="20" applyFont="1" applyBorder="1" applyAlignment="1">
      <alignment horizontal="centerContinuous"/>
    </xf>
    <xf numFmtId="0" fontId="7" fillId="0" borderId="8" xfId="20" applyFont="1" applyBorder="1" applyAlignment="1">
      <alignment horizontal="center" vertical="center"/>
    </xf>
    <xf numFmtId="0" fontId="7" fillId="0" borderId="9" xfId="20" applyFont="1" applyBorder="1" applyAlignment="1">
      <alignment horizontal="center" vertical="center"/>
    </xf>
    <xf numFmtId="0" fontId="7" fillId="0" borderId="10" xfId="20" applyFont="1" applyBorder="1" applyAlignment="1">
      <alignment horizontal="center" vertical="center"/>
    </xf>
    <xf numFmtId="0" fontId="8" fillId="0" borderId="10" xfId="20" applyFont="1" applyBorder="1" applyAlignment="1">
      <alignment horizontal="center" vertical="center"/>
    </xf>
    <xf numFmtId="0" fontId="8" fillId="0" borderId="1" xfId="20" applyFont="1" applyBorder="1" applyAlignment="1">
      <alignment horizontal="center" vertical="center"/>
    </xf>
    <xf numFmtId="0" fontId="6" fillId="0" borderId="11" xfId="20" applyFont="1" applyBorder="1" applyAlignment="1">
      <alignment horizontal="center" vertical="center"/>
    </xf>
    <xf numFmtId="0" fontId="7" fillId="0" borderId="0" xfId="20" applyFont="1" applyAlignment="1">
      <alignment vertical="center"/>
    </xf>
    <xf numFmtId="0" fontId="2" fillId="0" borderId="0" xfId="20" applyFont="1"/>
    <xf numFmtId="0" fontId="4" fillId="0" borderId="3" xfId="20" applyFont="1" applyBorder="1" applyAlignment="1">
      <alignment horizontal="center"/>
    </xf>
    <xf numFmtId="0" fontId="4" fillId="0" borderId="12" xfId="20" applyFont="1" applyBorder="1" applyAlignment="1">
      <alignment horizontal="center" vertical="center"/>
    </xf>
    <xf numFmtId="0" fontId="7" fillId="0" borderId="7" xfId="20" applyFont="1" applyBorder="1" applyAlignment="1">
      <alignment horizontal="center" vertical="center"/>
    </xf>
    <xf numFmtId="188" fontId="8" fillId="2" borderId="3" xfId="20" applyNumberFormat="1" applyFont="1" applyFill="1" applyBorder="1" applyAlignment="1">
      <alignment horizontal="center" vertical="center"/>
    </xf>
    <xf numFmtId="188" fontId="8" fillId="2" borderId="11" xfId="20" applyNumberFormat="1" applyFont="1" applyFill="1" applyBorder="1" applyAlignment="1">
      <alignment horizontal="center" vertical="center"/>
    </xf>
    <xf numFmtId="188" fontId="8" fillId="2" borderId="1" xfId="20" applyNumberFormat="1" applyFont="1" applyFill="1" applyBorder="1" applyAlignment="1">
      <alignment horizontal="center" vertical="center"/>
    </xf>
    <xf numFmtId="0" fontId="6" fillId="0" borderId="7" xfId="20" applyFont="1" applyBorder="1" applyAlignment="1">
      <alignment horizontal="left" vertical="center"/>
    </xf>
    <xf numFmtId="0" fontId="9" fillId="0" borderId="0" xfId="20" applyFont="1" applyAlignment="1">
      <alignment vertical="center"/>
    </xf>
    <xf numFmtId="0" fontId="4" fillId="0" borderId="3" xfId="20" applyFont="1" applyBorder="1" applyAlignment="1">
      <alignment horizontal="left"/>
    </xf>
    <xf numFmtId="0" fontId="4" fillId="0" borderId="3" xfId="20" applyFont="1" applyBorder="1" applyAlignment="1">
      <alignment horizontal="center" vertical="center"/>
    </xf>
    <xf numFmtId="0" fontId="6" fillId="0" borderId="13" xfId="20" applyFont="1" applyBorder="1" applyAlignment="1">
      <alignment horizontal="center" vertical="center" wrapText="1"/>
    </xf>
    <xf numFmtId="188" fontId="8" fillId="2" borderId="12" xfId="20" applyNumberFormat="1" applyFont="1" applyFill="1" applyBorder="1" applyAlignment="1">
      <alignment horizontal="center" vertical="center"/>
    </xf>
    <xf numFmtId="0" fontId="7" fillId="0" borderId="0" xfId="20" applyFont="1" applyAlignment="1">
      <alignment horizontal="right" vertical="center"/>
    </xf>
    <xf numFmtId="0" fontId="10" fillId="0" borderId="0" xfId="20" applyFont="1" applyAlignment="1">
      <alignment horizontal="right" vertical="center"/>
    </xf>
    <xf numFmtId="0" fontId="3" fillId="0" borderId="3" xfId="20" applyFont="1" applyBorder="1" applyAlignment="1">
      <alignment horizontal="left"/>
    </xf>
    <xf numFmtId="0" fontId="7" fillId="0" borderId="11" xfId="20" applyFont="1" applyBorder="1" applyAlignment="1">
      <alignment horizontal="center" vertical="center"/>
    </xf>
    <xf numFmtId="0" fontId="6" fillId="0" borderId="1" xfId="20" applyFont="1" applyBorder="1" applyAlignment="1">
      <alignment horizontal="center" vertical="center" wrapText="1"/>
    </xf>
    <xf numFmtId="0" fontId="6" fillId="0" borderId="11" xfId="20" applyFont="1" applyBorder="1" applyAlignment="1">
      <alignment horizontal="center" vertical="center" wrapText="1"/>
    </xf>
    <xf numFmtId="188" fontId="8" fillId="2" borderId="10" xfId="20" applyNumberFormat="1" applyFont="1" applyFill="1" applyBorder="1" applyAlignment="1">
      <alignment horizontal="center" vertical="center"/>
    </xf>
    <xf numFmtId="188" fontId="8" fillId="2" borderId="1" xfId="20" applyNumberFormat="1" applyFont="1" applyFill="1" applyBorder="1" applyAlignment="1">
      <alignment vertical="center"/>
    </xf>
    <xf numFmtId="188" fontId="8" fillId="0" borderId="1" xfId="20" applyNumberFormat="1" applyFont="1" applyBorder="1" applyAlignment="1">
      <alignment horizontal="center" vertical="center"/>
    </xf>
    <xf numFmtId="188" fontId="8" fillId="0" borderId="1" xfId="20" applyNumberFormat="1" applyFont="1" applyBorder="1" applyAlignment="1">
      <alignment vertical="center"/>
    </xf>
    <xf numFmtId="0" fontId="7" fillId="0" borderId="7" xfId="20" applyFont="1" applyBorder="1" applyAlignment="1">
      <alignment horizontal="center" vertical="center" wrapText="1"/>
    </xf>
    <xf numFmtId="0" fontId="7" fillId="0" borderId="7" xfId="20" applyFont="1" applyBorder="1" applyAlignment="1">
      <alignment horizontal="left" vertical="center"/>
    </xf>
    <xf numFmtId="0" fontId="7" fillId="0" borderId="13" xfId="20" applyFont="1" applyBorder="1" applyAlignment="1">
      <alignment horizontal="center" vertical="center"/>
    </xf>
    <xf numFmtId="0" fontId="7" fillId="0" borderId="7" xfId="20" applyFont="1" applyBorder="1" applyAlignment="1">
      <alignment vertical="center"/>
    </xf>
    <xf numFmtId="188" fontId="8" fillId="2" borderId="6" xfId="20" applyNumberFormat="1" applyFont="1" applyFill="1" applyBorder="1" applyAlignment="1">
      <alignment horizontal="center" vertical="center"/>
    </xf>
    <xf numFmtId="189" fontId="7" fillId="0" borderId="0" xfId="20" applyNumberFormat="1" applyFont="1" applyAlignment="1">
      <alignment horizontal="left" vertical="center"/>
    </xf>
    <xf numFmtId="0" fontId="11" fillId="0" borderId="0" xfId="20" applyFont="1" applyAlignment="1">
      <alignment vertical="center"/>
    </xf>
    <xf numFmtId="0" fontId="3" fillId="0" borderId="3" xfId="20" applyFont="1" applyBorder="1"/>
    <xf numFmtId="189" fontId="7" fillId="0" borderId="0" xfId="20" applyNumberFormat="1" applyFont="1" applyAlignment="1">
      <alignment horizontal="right" vertical="center"/>
    </xf>
    <xf numFmtId="0" fontId="6" fillId="0" borderId="7" xfId="20" applyFont="1" applyBorder="1" applyAlignment="1">
      <alignment horizontal="center" vertical="center" wrapText="1"/>
    </xf>
    <xf numFmtId="188" fontId="8" fillId="2" borderId="1" xfId="20" applyNumberFormat="1" applyFont="1" applyFill="1" applyBorder="1" applyAlignment="1">
      <alignment horizontal="right" vertical="center"/>
    </xf>
    <xf numFmtId="188" fontId="8" fillId="0" borderId="1" xfId="20" applyNumberFormat="1" applyFont="1" applyBorder="1" applyAlignment="1">
      <alignment horizontal="right" vertical="center"/>
    </xf>
    <xf numFmtId="0" fontId="3" fillId="0" borderId="1" xfId="20" applyFont="1" applyBorder="1" applyAlignment="1">
      <alignment horizontal="center" vertical="center"/>
    </xf>
    <xf numFmtId="0" fontId="2" fillId="0" borderId="0" xfId="20" applyFont="1" applyAlignment="1">
      <alignment horizontal="right" vertical="center"/>
    </xf>
    <xf numFmtId="0" fontId="3" fillId="0" borderId="3" xfId="20" applyFont="1" applyBorder="1" applyAlignment="1">
      <alignment horizontal="right"/>
    </xf>
    <xf numFmtId="188" fontId="8" fillId="2" borderId="13" xfId="20" applyNumberFormat="1" applyFont="1" applyFill="1" applyBorder="1" applyAlignment="1">
      <alignment horizontal="center" vertical="center"/>
    </xf>
    <xf numFmtId="188" fontId="8" fillId="0" borderId="13" xfId="20" applyNumberFormat="1" applyFont="1" applyBorder="1" applyAlignment="1">
      <alignment horizontal="center" vertical="center"/>
    </xf>
    <xf numFmtId="0" fontId="12" fillId="0" borderId="0" xfId="20" applyFont="1"/>
    <xf numFmtId="0" fontId="4" fillId="0" borderId="13" xfId="20" applyFont="1" applyBorder="1" applyAlignment="1">
      <alignment horizontal="centerContinuous"/>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F38"/>
  <sheetViews>
    <sheetView tabSelected="1" workbookViewId="0" topLeftCell="A1"/>
  </sheetViews>
  <sheetFormatPr defaultColWidth="9.28125" defaultRowHeight="15"/>
  <cols>
    <col min="1" max="1" width="13.00390625" style="24" customWidth="1"/>
    <col min="2" max="2" width="6.28125" style="24" customWidth="1"/>
    <col min="3" max="3" width="7.8515625" style="24" customWidth="1"/>
    <col min="4" max="4" width="7.57421875" style="24" customWidth="1"/>
    <col min="5" max="6" width="7.28125" style="24" customWidth="1"/>
    <col min="7" max="7" width="7.00390625" style="24" customWidth="1"/>
    <col min="8" max="8" width="7.8515625" style="24" customWidth="1"/>
    <col min="9" max="9" width="7.7109375" style="24" customWidth="1"/>
    <col min="10" max="10" width="7.8515625" style="24" customWidth="1"/>
    <col min="11" max="11" width="7.140625" style="24" customWidth="1"/>
    <col min="12" max="12" width="8.00390625" style="24" customWidth="1"/>
    <col min="13" max="13" width="7.421875" style="24" customWidth="1"/>
    <col min="14" max="14" width="7.8515625" style="24" customWidth="1"/>
    <col min="15" max="15" width="7.28125" style="24" customWidth="1"/>
    <col min="16" max="16" width="7.140625" style="24" customWidth="1"/>
    <col min="17" max="17" width="7.28125" style="24" customWidth="1"/>
    <col min="18" max="18" width="7.57421875" style="24" customWidth="1"/>
    <col min="19" max="19" width="6.7109375" style="24" customWidth="1"/>
    <col min="20" max="21" width="7.421875" style="24" customWidth="1"/>
    <col min="22" max="23" width="7.57421875" style="24" customWidth="1"/>
    <col min="24" max="25" width="7.28125" style="24" customWidth="1"/>
    <col min="26" max="26" width="8.57421875" style="24" customWidth="1"/>
    <col min="27" max="16384" width="9.00390625" style="24" bestFit="1" customWidth="1"/>
  </cols>
  <sheetData>
    <row r="1" spans="1:26" ht="17.25" customHeight="1">
      <c r="A1" s="2" t="s">
        <v>0</v>
      </c>
      <c r="B1" s="14"/>
      <c r="C1" s="14"/>
      <c r="D1" s="32"/>
      <c r="E1" s="32"/>
      <c r="F1" s="32"/>
      <c r="G1" s="32"/>
      <c r="H1" s="32"/>
      <c r="I1" s="32"/>
      <c r="J1" s="32"/>
      <c r="K1" s="32"/>
      <c r="L1" s="32"/>
      <c r="M1" s="32"/>
      <c r="N1" s="32"/>
      <c r="O1" s="32"/>
      <c r="P1" s="32"/>
      <c r="Q1" s="53"/>
      <c r="R1" s="53"/>
      <c r="S1" s="32"/>
      <c r="T1" s="53"/>
      <c r="U1" s="59" t="s">
        <v>30</v>
      </c>
      <c r="V1" s="59"/>
      <c r="W1" s="59" t="s">
        <v>32</v>
      </c>
      <c r="X1" s="59"/>
      <c r="Y1" s="59"/>
      <c r="Z1" s="59"/>
    </row>
    <row r="2" spans="1:26" ht="17.25" customHeight="1">
      <c r="A2" s="3" t="s">
        <v>1</v>
      </c>
      <c r="B2" s="15" t="s">
        <v>13</v>
      </c>
      <c r="C2" s="25"/>
      <c r="D2" s="33"/>
      <c r="E2" s="33"/>
      <c r="F2" s="39"/>
      <c r="G2" s="39"/>
      <c r="H2" s="39"/>
      <c r="I2" s="39"/>
      <c r="J2" s="39"/>
      <c r="K2" s="39"/>
      <c r="L2" s="39"/>
      <c r="M2" s="39"/>
      <c r="N2" s="39"/>
      <c r="O2" s="39"/>
      <c r="P2" s="39"/>
      <c r="Q2" s="54"/>
      <c r="R2" s="54"/>
      <c r="S2" s="39"/>
      <c r="T2" s="54"/>
      <c r="U2" s="59" t="s">
        <v>31</v>
      </c>
      <c r="V2" s="59"/>
      <c r="W2" s="59" t="s">
        <v>33</v>
      </c>
      <c r="X2" s="59"/>
      <c r="Y2" s="59"/>
      <c r="Z2" s="59"/>
    </row>
    <row r="3" spans="1:26" s="64" customFormat="1" ht="15">
      <c r="A3" s="4" t="s">
        <v>2</v>
      </c>
      <c r="B3" s="4"/>
      <c r="C3" s="4"/>
      <c r="D3" s="4"/>
      <c r="E3" s="4"/>
      <c r="F3" s="4"/>
      <c r="G3" s="4"/>
      <c r="H3" s="4"/>
      <c r="I3" s="4"/>
      <c r="J3" s="4"/>
      <c r="K3" s="4"/>
      <c r="L3" s="4"/>
      <c r="M3" s="4"/>
      <c r="N3" s="4"/>
      <c r="O3" s="4"/>
      <c r="P3" s="4"/>
      <c r="Q3" s="4"/>
      <c r="R3" s="4"/>
      <c r="S3" s="4"/>
      <c r="T3" s="4"/>
      <c r="U3" s="4"/>
      <c r="V3" s="4"/>
      <c r="W3" s="4"/>
      <c r="X3" s="4"/>
      <c r="Y3" s="4"/>
      <c r="Z3" s="4"/>
    </row>
    <row r="4" spans="1:26" s="24" customFormat="1" ht="34.5" customHeight="1">
      <c r="A4" s="5"/>
      <c r="B4" s="16" t="s">
        <v>14</v>
      </c>
      <c r="C4" s="16"/>
      <c r="D4" s="16"/>
      <c r="E4" s="16"/>
      <c r="F4" s="16"/>
      <c r="G4" s="16"/>
      <c r="H4" s="16"/>
      <c r="I4" s="16"/>
      <c r="J4" s="16"/>
      <c r="K4" s="16"/>
      <c r="L4" s="16"/>
      <c r="M4" s="16"/>
      <c r="N4" s="16"/>
      <c r="O4" s="16"/>
      <c r="P4" s="16"/>
      <c r="Q4" s="16"/>
      <c r="R4" s="16"/>
      <c r="S4" s="16"/>
      <c r="T4" s="16"/>
      <c r="U4" s="16"/>
      <c r="V4" s="16"/>
      <c r="W4" s="16"/>
      <c r="X4" s="16"/>
      <c r="Y4" s="16"/>
      <c r="Z4" s="61" t="s">
        <v>35</v>
      </c>
    </row>
    <row r="5" spans="1:26" s="24" customFormat="1" ht="16.5" customHeight="1">
      <c r="A5" s="6" t="s">
        <v>3</v>
      </c>
      <c r="B5" s="17" t="s">
        <v>15</v>
      </c>
      <c r="C5" s="26" t="s">
        <v>20</v>
      </c>
      <c r="D5" s="34"/>
      <c r="E5" s="34"/>
      <c r="F5" s="34"/>
      <c r="G5" s="34"/>
      <c r="H5" s="34"/>
      <c r="I5" s="34"/>
      <c r="J5" s="34"/>
      <c r="K5" s="34"/>
      <c r="L5" s="34"/>
      <c r="M5" s="34"/>
      <c r="N5" s="34"/>
      <c r="O5" s="34"/>
      <c r="P5" s="34"/>
      <c r="Q5" s="34"/>
      <c r="R5" s="34"/>
      <c r="S5" s="34"/>
      <c r="T5" s="34"/>
      <c r="U5" s="34"/>
      <c r="V5" s="34"/>
      <c r="W5" s="34"/>
      <c r="X5" s="34"/>
      <c r="Y5" s="34"/>
      <c r="Z5" s="34"/>
    </row>
    <row r="6" spans="1:26" s="23" customFormat="1" ht="33.75" customHeight="1">
      <c r="A6" s="7"/>
      <c r="B6" s="18"/>
      <c r="C6" s="27" t="s">
        <v>21</v>
      </c>
      <c r="D6" s="27"/>
      <c r="E6" s="27"/>
      <c r="F6" s="40"/>
      <c r="G6" s="42" t="s">
        <v>26</v>
      </c>
      <c r="H6" s="41"/>
      <c r="I6" s="41"/>
      <c r="J6" s="41"/>
      <c r="K6" s="41" t="s">
        <v>27</v>
      </c>
      <c r="L6" s="41"/>
      <c r="M6" s="41"/>
      <c r="N6" s="41"/>
      <c r="O6" s="41" t="s">
        <v>28</v>
      </c>
      <c r="P6" s="41"/>
      <c r="Q6" s="41"/>
      <c r="R6" s="41"/>
      <c r="S6" s="35" t="s">
        <v>29</v>
      </c>
      <c r="T6" s="56"/>
      <c r="U6" s="56"/>
      <c r="V6" s="42"/>
      <c r="W6" s="56" t="s">
        <v>34</v>
      </c>
      <c r="X6" s="56"/>
      <c r="Y6" s="56"/>
      <c r="Z6" s="56"/>
    </row>
    <row r="7" spans="1:26" s="23" customFormat="1" ht="33" customHeight="1">
      <c r="A7" s="8"/>
      <c r="B7" s="19"/>
      <c r="C7" s="27" t="s">
        <v>16</v>
      </c>
      <c r="D7" s="35" t="s">
        <v>23</v>
      </c>
      <c r="E7" s="35" t="s">
        <v>24</v>
      </c>
      <c r="F7" s="41" t="s">
        <v>25</v>
      </c>
      <c r="G7" s="27" t="s">
        <v>16</v>
      </c>
      <c r="H7" s="35" t="s">
        <v>23</v>
      </c>
      <c r="I7" s="35" t="s">
        <v>24</v>
      </c>
      <c r="J7" s="41" t="s">
        <v>25</v>
      </c>
      <c r="K7" s="49" t="s">
        <v>16</v>
      </c>
      <c r="L7" s="35" t="s">
        <v>23</v>
      </c>
      <c r="M7" s="35" t="s">
        <v>24</v>
      </c>
      <c r="N7" s="41" t="s">
        <v>25</v>
      </c>
      <c r="O7" s="49" t="s">
        <v>16</v>
      </c>
      <c r="P7" s="35" t="s">
        <v>23</v>
      </c>
      <c r="Q7" s="35" t="s">
        <v>24</v>
      </c>
      <c r="R7" s="41" t="s">
        <v>25</v>
      </c>
      <c r="S7" s="49" t="s">
        <v>16</v>
      </c>
      <c r="T7" s="35" t="s">
        <v>23</v>
      </c>
      <c r="U7" s="35" t="s">
        <v>24</v>
      </c>
      <c r="V7" s="41" t="s">
        <v>25</v>
      </c>
      <c r="W7" s="27" t="s">
        <v>16</v>
      </c>
      <c r="X7" s="35" t="s">
        <v>23</v>
      </c>
      <c r="Y7" s="35" t="s">
        <v>24</v>
      </c>
      <c r="Z7" s="35" t="s">
        <v>25</v>
      </c>
    </row>
    <row r="8" spans="1:26" s="23" customFormat="1" ht="15" customHeight="1">
      <c r="A8" s="7" t="s">
        <v>4</v>
      </c>
      <c r="B8" s="20" t="s">
        <v>16</v>
      </c>
      <c r="C8" s="28">
        <f>SUM(D8:F8)</f>
        <v>1743</v>
      </c>
      <c r="D8" s="36">
        <f>SUM(D9:D10)</f>
        <v>245</v>
      </c>
      <c r="E8" s="36">
        <f>SUM(E9:E10)</f>
        <v>87</v>
      </c>
      <c r="F8" s="36">
        <f>SUM(F9:F10)</f>
        <v>1411</v>
      </c>
      <c r="G8" s="43">
        <f>SUM(G9:G10)</f>
        <v>576</v>
      </c>
      <c r="H8" s="43">
        <f>SUM(H9:H10)</f>
        <v>43</v>
      </c>
      <c r="I8" s="43">
        <f>SUM(I9:I10)</f>
        <v>9</v>
      </c>
      <c r="J8" s="43">
        <f>SUM(J9:J10)</f>
        <v>524</v>
      </c>
      <c r="K8" s="43">
        <f>SUM(K9:K10)</f>
        <v>332</v>
      </c>
      <c r="L8" s="43">
        <f>SUM(L9:L10)</f>
        <v>64</v>
      </c>
      <c r="M8" s="43">
        <f>SUM(M9:M10)</f>
        <v>29</v>
      </c>
      <c r="N8" s="43">
        <f>SUM(N9:N10)</f>
        <v>239</v>
      </c>
      <c r="O8" s="51">
        <f>SUM(O9:O10)</f>
        <v>107</v>
      </c>
      <c r="P8" s="51">
        <f>SUM(P9:P10)</f>
        <v>51</v>
      </c>
      <c r="Q8" s="51">
        <f>SUM(Q9:Q10)</f>
        <v>17</v>
      </c>
      <c r="R8" s="51">
        <f>SUM(R9:R10)</f>
        <v>39</v>
      </c>
      <c r="S8" s="51">
        <f>SUM(S9:S10)</f>
        <v>0</v>
      </c>
      <c r="T8" s="51">
        <f>SUM(T9:T10)</f>
        <v>0</v>
      </c>
      <c r="U8" s="43">
        <f>SUM(U9:U10)</f>
        <v>0</v>
      </c>
      <c r="V8" s="43">
        <f>SUM(V9:V10)</f>
        <v>0</v>
      </c>
      <c r="W8" s="43">
        <f>SUM(W9:W10)</f>
        <v>728</v>
      </c>
      <c r="X8" s="51">
        <f>SUM(X9:X10)</f>
        <v>87</v>
      </c>
      <c r="Y8" s="43">
        <f>SUM(Y9:Y10)</f>
        <v>32</v>
      </c>
      <c r="Z8" s="36">
        <f>SUM(Z9:Z10)</f>
        <v>609</v>
      </c>
    </row>
    <row r="9" spans="1:26" s="23" customFormat="1" ht="15" customHeight="1">
      <c r="A9" s="7"/>
      <c r="B9" s="21" t="s">
        <v>17</v>
      </c>
      <c r="C9" s="28">
        <f>SUM(D9:F9)</f>
        <v>636</v>
      </c>
      <c r="D9" s="36">
        <f>SUM(D12,D15,D18,D21,D24,D27,D30)</f>
        <v>131</v>
      </c>
      <c r="E9" s="36">
        <f>SUM(E12,E15,E18,E21,E24,E27,E30)</f>
        <v>46</v>
      </c>
      <c r="F9" s="36">
        <f>SUM(F12,F15,F18,F21,F24,F27,F30)</f>
        <v>459</v>
      </c>
      <c r="G9" s="30">
        <f>SUM(H9:J9)</f>
        <v>173</v>
      </c>
      <c r="H9" s="30">
        <f>SUM(H12,H15,H18,H21,H24,H27,H30)</f>
        <v>17</v>
      </c>
      <c r="I9" s="30">
        <f>SUM(I12,I15,I18,I21,I24,I27,I30)</f>
        <v>3</v>
      </c>
      <c r="J9" s="30">
        <f>SUM(J12,J15,J18,J21,J24,J27,J30)</f>
        <v>153</v>
      </c>
      <c r="K9" s="30">
        <f>SUM(L9:N9)</f>
        <v>163</v>
      </c>
      <c r="L9" s="30">
        <f>SUM(L12,L15,L18,L21,L24,L27,L30)</f>
        <v>38</v>
      </c>
      <c r="M9" s="30">
        <f>SUM(M12,M15,M18,M21,M24,M27,M30)</f>
        <v>20</v>
      </c>
      <c r="N9" s="30">
        <f>SUM(N12,N15,N18,N21,N24,N27,N30)</f>
        <v>105</v>
      </c>
      <c r="O9" s="51">
        <f>SUM(P9:R9)</f>
        <v>72</v>
      </c>
      <c r="P9" s="51">
        <f>SUM(P12,P15,P18,P21,P24,P27,P30)</f>
        <v>36</v>
      </c>
      <c r="Q9" s="51">
        <f>SUM(Q12,Q15,Q18,Q21,Q24,Q27,Q30)</f>
        <v>11</v>
      </c>
      <c r="R9" s="51">
        <f>SUM(R12,R15,R18,R21,R24,R27,R30)</f>
        <v>25</v>
      </c>
      <c r="S9" s="51">
        <f>SUM(T9:V9)</f>
        <v>0</v>
      </c>
      <c r="T9" s="51">
        <f>SUM(T12,T15,T18,T21,T24,T27,T30)</f>
        <v>0</v>
      </c>
      <c r="U9" s="43">
        <f>SUM(U12,U15,U18,U21,U24,U27,U30)</f>
        <v>0</v>
      </c>
      <c r="V9" s="43">
        <f>SUM(V12,V15,V18,V21,V24,V27,V30)</f>
        <v>0</v>
      </c>
      <c r="W9" s="43">
        <f>SUM(X9:Z9)</f>
        <v>228</v>
      </c>
      <c r="X9" s="51">
        <f>SUM(X12,X15,X18,X21,X24,X27,X30)</f>
        <v>40</v>
      </c>
      <c r="Y9" s="43">
        <f>SUM(Y12,Y15,Y18,Y21,Y24,Y27,Y30)</f>
        <v>12</v>
      </c>
      <c r="Z9" s="36">
        <f>SUM(Z12,Z15,Z18,Z21,Z24,Z27,Z30)</f>
        <v>176</v>
      </c>
    </row>
    <row r="10" spans="1:26" s="23" customFormat="1" ht="15" customHeight="1">
      <c r="A10" s="8"/>
      <c r="B10" s="21" t="s">
        <v>18</v>
      </c>
      <c r="C10" s="28">
        <f>SUM(D10:F10)</f>
        <v>1107</v>
      </c>
      <c r="D10" s="36">
        <f>SUM(D13,D16,D19,D22,D25,D28,D31)</f>
        <v>114</v>
      </c>
      <c r="E10" s="36">
        <f>SUM(E13,E16,E19,E22,E25,E28,E31)</f>
        <v>41</v>
      </c>
      <c r="F10" s="36">
        <f>SUM(F13,F16,F19,F22,F25,F28,F31)</f>
        <v>952</v>
      </c>
      <c r="G10" s="30">
        <f>SUM(H10:J10)</f>
        <v>403</v>
      </c>
      <c r="H10" s="30">
        <f>SUM(H13,H16,H19,H22,H25,H28,H31)</f>
        <v>26</v>
      </c>
      <c r="I10" s="30">
        <f>SUM(I13,I16,I19,I22,I25,I28,I31)</f>
        <v>6</v>
      </c>
      <c r="J10" s="30">
        <f>SUM(J13,J16,J19,J22,J25,J28,J31)</f>
        <v>371</v>
      </c>
      <c r="K10" s="30">
        <f>SUM(L10:N10)</f>
        <v>169</v>
      </c>
      <c r="L10" s="30">
        <f>SUM(L13,L16,L19,L22,L25,L28,L31)</f>
        <v>26</v>
      </c>
      <c r="M10" s="30">
        <f>SUM(M13,M16,M19,M22,M25,M28,M31)</f>
        <v>9</v>
      </c>
      <c r="N10" s="30">
        <f>SUM(N13,N16,N19,N22,N25,N28,N31)</f>
        <v>134</v>
      </c>
      <c r="O10" s="51">
        <f>SUM(P10:R10)</f>
        <v>35</v>
      </c>
      <c r="P10" s="51">
        <f>SUM(P13,P16,P19,P22,P25,P28,P31)</f>
        <v>15</v>
      </c>
      <c r="Q10" s="51">
        <f>SUM(Q13,Q16,Q19,Q22,Q25,Q28,Q31)</f>
        <v>6</v>
      </c>
      <c r="R10" s="51">
        <f>SUM(R13,R16,R19,R22,R25,R28,R31)</f>
        <v>14</v>
      </c>
      <c r="S10" s="51">
        <f>SUM(T10:V10)</f>
        <v>0</v>
      </c>
      <c r="T10" s="51">
        <f>SUM(T13,T16,T19,T22,T25,T28,T31)</f>
        <v>0</v>
      </c>
      <c r="U10" s="43">
        <f>SUM(U13,U16,U19,U22,U25,U28,U31)</f>
        <v>0</v>
      </c>
      <c r="V10" s="43">
        <f>SUM(V13,V16,V19,V22,V25,V28,V31)</f>
        <v>0</v>
      </c>
      <c r="W10" s="43">
        <f>SUM(X10:Z10)</f>
        <v>500</v>
      </c>
      <c r="X10" s="51">
        <f>SUM(X13,X16,X19,X22,X25,X28,X31)</f>
        <v>47</v>
      </c>
      <c r="Y10" s="43">
        <f>SUM(Y13,Y16,Y19,Y22,Y25,Y28,Y31)</f>
        <v>20</v>
      </c>
      <c r="Z10" s="36">
        <f>SUM(Z13,Z16,Z19,Z22,Z25,Z28,Z31)</f>
        <v>433</v>
      </c>
    </row>
    <row r="11" spans="1:26" s="23" customFormat="1" ht="15" customHeight="1">
      <c r="A11" s="6" t="s">
        <v>5</v>
      </c>
      <c r="B11" s="21" t="s">
        <v>19</v>
      </c>
      <c r="C11" s="29">
        <f>SUM(D11:F11)</f>
        <v>150</v>
      </c>
      <c r="D11" s="30">
        <f>SUM(D12:D13)</f>
        <v>17</v>
      </c>
      <c r="E11" s="30">
        <f>SUM(E12:E13)</f>
        <v>4</v>
      </c>
      <c r="F11" s="30">
        <f>SUM(F12:F13)</f>
        <v>129</v>
      </c>
      <c r="G11" s="30">
        <f>SUM(G12:G13)</f>
        <v>77</v>
      </c>
      <c r="H11" s="30">
        <f>SUM(H12:H13)</f>
        <v>3</v>
      </c>
      <c r="I11" s="30">
        <f>SUM(I12:I13)</f>
        <v>1</v>
      </c>
      <c r="J11" s="30">
        <f>SUM(J12:J13)</f>
        <v>73</v>
      </c>
      <c r="K11" s="30">
        <f>SUM(K12:K13)</f>
        <v>24</v>
      </c>
      <c r="L11" s="30">
        <f>SUM(L12:L13)</f>
        <v>7</v>
      </c>
      <c r="M11" s="30">
        <f>SUM(M12:M13)</f>
        <v>0</v>
      </c>
      <c r="N11" s="30">
        <f>SUM(N12:N13)</f>
        <v>17</v>
      </c>
      <c r="O11" s="30">
        <f>SUM(O12:O13)</f>
        <v>2</v>
      </c>
      <c r="P11" s="30">
        <f>SUM(P12:P13)</f>
        <v>1</v>
      </c>
      <c r="Q11" s="30">
        <f>SUM(Q12:Q13)</f>
        <v>0</v>
      </c>
      <c r="R11" s="30">
        <f>SUM(R12:R13)</f>
        <v>1</v>
      </c>
      <c r="S11" s="30">
        <f>SUM(S12:S13)</f>
        <v>0</v>
      </c>
      <c r="T11" s="30">
        <f>SUM(T12:T13)</f>
        <v>0</v>
      </c>
      <c r="U11" s="30">
        <f>SUM(U12:U13)</f>
        <v>0</v>
      </c>
      <c r="V11" s="30">
        <f>SUM(V12:V13)</f>
        <v>0</v>
      </c>
      <c r="W11" s="30">
        <f>SUM(W12:W13)</f>
        <v>47</v>
      </c>
      <c r="X11" s="30">
        <f>SUM(X12:X13)</f>
        <v>6</v>
      </c>
      <c r="Y11" s="30">
        <f>SUM(Y12:Y13)</f>
        <v>3</v>
      </c>
      <c r="Z11" s="62">
        <f>SUM(Z12:Z13)</f>
        <v>38</v>
      </c>
    </row>
    <row r="12" spans="1:26" s="23" customFormat="1" ht="15" customHeight="1">
      <c r="A12" s="7"/>
      <c r="B12" s="21" t="s">
        <v>17</v>
      </c>
      <c r="C12" s="29">
        <f>SUM(D12:F12)</f>
        <v>39</v>
      </c>
      <c r="D12" s="30">
        <f>H12+L12+P12+T12+X12</f>
        <v>6</v>
      </c>
      <c r="E12" s="30">
        <f>I12+M12+Q12+U12+Y12</f>
        <v>2</v>
      </c>
      <c r="F12" s="30">
        <f>J12+N12+R12+V12+Z12</f>
        <v>31</v>
      </c>
      <c r="G12" s="30">
        <f>SUM(H12:J12)</f>
        <v>16</v>
      </c>
      <c r="H12" s="45">
        <v>0</v>
      </c>
      <c r="I12" s="45">
        <v>1</v>
      </c>
      <c r="J12" s="45">
        <v>15</v>
      </c>
      <c r="K12" s="30">
        <f>SUM(L12:N12)</f>
        <v>8</v>
      </c>
      <c r="L12" s="45">
        <v>3</v>
      </c>
      <c r="M12" s="45">
        <v>0</v>
      </c>
      <c r="N12" s="45">
        <v>5</v>
      </c>
      <c r="O12" s="30">
        <f>SUM(P12:R12)</f>
        <v>1</v>
      </c>
      <c r="P12" s="45">
        <v>0</v>
      </c>
      <c r="Q12" s="45">
        <v>0</v>
      </c>
      <c r="R12" s="45">
        <v>1</v>
      </c>
      <c r="S12" s="30">
        <f>SUM(T12:V12)</f>
        <v>0</v>
      </c>
      <c r="T12" s="45">
        <v>0</v>
      </c>
      <c r="U12" s="45">
        <v>0</v>
      </c>
      <c r="V12" s="45">
        <v>0</v>
      </c>
      <c r="W12" s="30">
        <f>SUM(X12:Z12)</f>
        <v>14</v>
      </c>
      <c r="X12" s="45">
        <v>3</v>
      </c>
      <c r="Y12" s="45">
        <v>1</v>
      </c>
      <c r="Z12" s="63">
        <v>10</v>
      </c>
    </row>
    <row r="13" spans="1:26" s="23" customFormat="1" ht="15" customHeight="1">
      <c r="A13" s="8"/>
      <c r="B13" s="21" t="s">
        <v>18</v>
      </c>
      <c r="C13" s="29">
        <f>SUM(D13:F13)</f>
        <v>111</v>
      </c>
      <c r="D13" s="30">
        <f>H13+L13+P13+T13+X13</f>
        <v>11</v>
      </c>
      <c r="E13" s="30">
        <f>I13+M13+Q13+U13+Y13</f>
        <v>2</v>
      </c>
      <c r="F13" s="30">
        <f>J13+N13+R13+V13+Z13</f>
        <v>98</v>
      </c>
      <c r="G13" s="30">
        <f>SUM(H13:J13)</f>
        <v>61</v>
      </c>
      <c r="H13" s="45">
        <v>3</v>
      </c>
      <c r="I13" s="45">
        <v>0</v>
      </c>
      <c r="J13" s="45">
        <v>58</v>
      </c>
      <c r="K13" s="30">
        <f>SUM(L13:N13)</f>
        <v>16</v>
      </c>
      <c r="L13" s="45">
        <v>4</v>
      </c>
      <c r="M13" s="45">
        <v>0</v>
      </c>
      <c r="N13" s="45">
        <v>12</v>
      </c>
      <c r="O13" s="30">
        <f>SUM(P13:R13)</f>
        <v>1</v>
      </c>
      <c r="P13" s="45">
        <v>1</v>
      </c>
      <c r="Q13" s="45">
        <v>0</v>
      </c>
      <c r="R13" s="45">
        <v>0</v>
      </c>
      <c r="S13" s="30">
        <f>SUM(T13:V13)</f>
        <v>0</v>
      </c>
      <c r="T13" s="45">
        <v>0</v>
      </c>
      <c r="U13" s="45">
        <v>0</v>
      </c>
      <c r="V13" s="45">
        <v>0</v>
      </c>
      <c r="W13" s="30">
        <f>SUM(X13:Z13)</f>
        <v>33</v>
      </c>
      <c r="X13" s="45">
        <v>3</v>
      </c>
      <c r="Y13" s="45">
        <v>2</v>
      </c>
      <c r="Z13" s="63">
        <v>28</v>
      </c>
    </row>
    <row r="14" spans="1:26" s="23" customFormat="1" ht="15" customHeight="1">
      <c r="A14" s="6" t="s">
        <v>6</v>
      </c>
      <c r="B14" s="21" t="s">
        <v>19</v>
      </c>
      <c r="C14" s="29">
        <f>SUM(D14:F14)</f>
        <v>214</v>
      </c>
      <c r="D14" s="30">
        <f>SUM(D15:D16)</f>
        <v>14</v>
      </c>
      <c r="E14" s="30">
        <f>SUM(E15:E16)</f>
        <v>10</v>
      </c>
      <c r="F14" s="30">
        <f>SUM(F15:F16)</f>
        <v>190</v>
      </c>
      <c r="G14" s="30">
        <f>SUM(G15:G16)</f>
        <v>114</v>
      </c>
      <c r="H14" s="30">
        <f>SUM(H15:H16)</f>
        <v>9</v>
      </c>
      <c r="I14" s="30">
        <f>SUM(I15:I16)</f>
        <v>1</v>
      </c>
      <c r="J14" s="30">
        <f>SUM(J15:J16)</f>
        <v>104</v>
      </c>
      <c r="K14" s="30">
        <f>SUM(K15:K16)</f>
        <v>29</v>
      </c>
      <c r="L14" s="30">
        <f>SUM(L15:L16)</f>
        <v>1</v>
      </c>
      <c r="M14" s="30">
        <f>SUM(M15:M16)</f>
        <v>4</v>
      </c>
      <c r="N14" s="30">
        <f>SUM(N15:N16)</f>
        <v>24</v>
      </c>
      <c r="O14" s="30">
        <f>SUM(O15:O16)</f>
        <v>7</v>
      </c>
      <c r="P14" s="30">
        <f>SUM(P15:P16)</f>
        <v>0</v>
      </c>
      <c r="Q14" s="30">
        <f>SUM(Q15:Q16)</f>
        <v>3</v>
      </c>
      <c r="R14" s="30">
        <f>SUM(R15:R16)</f>
        <v>4</v>
      </c>
      <c r="S14" s="30">
        <f>SUM(S15:S16)</f>
        <v>0</v>
      </c>
      <c r="T14" s="30">
        <f>SUM(T15:T16)</f>
        <v>0</v>
      </c>
      <c r="U14" s="30">
        <f>SUM(U15:U16)</f>
        <v>0</v>
      </c>
      <c r="V14" s="30">
        <f>SUM(V15:V16)</f>
        <v>0</v>
      </c>
      <c r="W14" s="30">
        <f>SUM(W15:W16)</f>
        <v>64</v>
      </c>
      <c r="X14" s="30">
        <f>SUM(X15:X16)</f>
        <v>4</v>
      </c>
      <c r="Y14" s="30">
        <f>SUM(Y15:Y16)</f>
        <v>2</v>
      </c>
      <c r="Z14" s="62">
        <f>SUM(Z15:Z16)</f>
        <v>58</v>
      </c>
    </row>
    <row r="15" spans="1:26" s="23" customFormat="1" ht="15" customHeight="1">
      <c r="A15" s="7"/>
      <c r="B15" s="21" t="s">
        <v>17</v>
      </c>
      <c r="C15" s="29">
        <f>SUM(D15:F15)</f>
        <v>57</v>
      </c>
      <c r="D15" s="30">
        <f>H15+L15+P15+T15+X15</f>
        <v>3</v>
      </c>
      <c r="E15" s="30">
        <f>I15+M15+Q15+U15+Y15</f>
        <v>4</v>
      </c>
      <c r="F15" s="30">
        <f>J15+N15+R15+V15+Z15</f>
        <v>50</v>
      </c>
      <c r="G15" s="30">
        <f>SUM(H15:J15)</f>
        <v>27</v>
      </c>
      <c r="H15" s="45">
        <v>2</v>
      </c>
      <c r="I15" s="45">
        <v>0</v>
      </c>
      <c r="J15" s="45">
        <v>25</v>
      </c>
      <c r="K15" s="30">
        <f>SUM(L15:N15)</f>
        <v>13</v>
      </c>
      <c r="L15" s="45">
        <v>1</v>
      </c>
      <c r="M15" s="45">
        <v>1</v>
      </c>
      <c r="N15" s="45">
        <v>11</v>
      </c>
      <c r="O15" s="30">
        <f>SUM(P15:R15)</f>
        <v>3</v>
      </c>
      <c r="P15" s="45">
        <v>0</v>
      </c>
      <c r="Q15" s="45">
        <v>2</v>
      </c>
      <c r="R15" s="45">
        <v>1</v>
      </c>
      <c r="S15" s="30">
        <f>SUM(T15:V15)</f>
        <v>0</v>
      </c>
      <c r="T15" s="45">
        <v>0</v>
      </c>
      <c r="U15" s="45">
        <v>0</v>
      </c>
      <c r="V15" s="45">
        <v>0</v>
      </c>
      <c r="W15" s="30">
        <f>SUM(X15:Z15)</f>
        <v>14</v>
      </c>
      <c r="X15" s="45">
        <v>0</v>
      </c>
      <c r="Y15" s="45">
        <v>1</v>
      </c>
      <c r="Z15" s="63">
        <v>13</v>
      </c>
    </row>
    <row r="16" spans="1:26" s="23" customFormat="1" ht="15" customHeight="1">
      <c r="A16" s="8"/>
      <c r="B16" s="21" t="s">
        <v>18</v>
      </c>
      <c r="C16" s="29">
        <f>SUM(D16:F16)</f>
        <v>157</v>
      </c>
      <c r="D16" s="30">
        <f>H16+L16+P16+T16+X16</f>
        <v>11</v>
      </c>
      <c r="E16" s="30">
        <f>I16+M16+Q16+U16+Y16</f>
        <v>6</v>
      </c>
      <c r="F16" s="30">
        <f>J16+N16+R16+V16+Z16</f>
        <v>140</v>
      </c>
      <c r="G16" s="30">
        <f>SUM(H16:J16)</f>
        <v>87</v>
      </c>
      <c r="H16" s="45">
        <v>7</v>
      </c>
      <c r="I16" s="45">
        <v>1</v>
      </c>
      <c r="J16" s="45">
        <v>79</v>
      </c>
      <c r="K16" s="30">
        <f>SUM(L16:N16)</f>
        <v>16</v>
      </c>
      <c r="L16" s="45">
        <v>0</v>
      </c>
      <c r="M16" s="45">
        <v>3</v>
      </c>
      <c r="N16" s="45">
        <v>13</v>
      </c>
      <c r="O16" s="30">
        <f>SUM(P16:R16)</f>
        <v>4</v>
      </c>
      <c r="P16" s="45">
        <v>0</v>
      </c>
      <c r="Q16" s="45">
        <v>1</v>
      </c>
      <c r="R16" s="45">
        <v>3</v>
      </c>
      <c r="S16" s="30">
        <f>SUM(T16:V16)</f>
        <v>0</v>
      </c>
      <c r="T16" s="45">
        <v>0</v>
      </c>
      <c r="U16" s="45">
        <v>0</v>
      </c>
      <c r="V16" s="45">
        <v>0</v>
      </c>
      <c r="W16" s="30">
        <f>SUM(X16:Z16)</f>
        <v>50</v>
      </c>
      <c r="X16" s="45">
        <v>4</v>
      </c>
      <c r="Y16" s="45">
        <v>1</v>
      </c>
      <c r="Z16" s="63">
        <v>45</v>
      </c>
    </row>
    <row r="17" spans="1:26" s="23" customFormat="1" ht="15" customHeight="1">
      <c r="A17" s="6" t="s">
        <v>7</v>
      </c>
      <c r="B17" s="21" t="s">
        <v>19</v>
      </c>
      <c r="C17" s="29">
        <f>SUM(D17:F17)</f>
        <v>364</v>
      </c>
      <c r="D17" s="30">
        <f>SUM(D18:D19)</f>
        <v>52</v>
      </c>
      <c r="E17" s="30">
        <f>SUM(E18:E19)</f>
        <v>15</v>
      </c>
      <c r="F17" s="30">
        <f>SUM(F18:F19)</f>
        <v>297</v>
      </c>
      <c r="G17" s="30">
        <f>SUM(G18:G19)</f>
        <v>128</v>
      </c>
      <c r="H17" s="30">
        <f>SUM(H18:H19)</f>
        <v>12</v>
      </c>
      <c r="I17" s="30">
        <f>SUM(I18:I19)</f>
        <v>3</v>
      </c>
      <c r="J17" s="30">
        <f>SUM(J18:J19)</f>
        <v>113</v>
      </c>
      <c r="K17" s="30">
        <f>SUM(K18:K19)</f>
        <v>81</v>
      </c>
      <c r="L17" s="30">
        <f>SUM(L18:L19)</f>
        <v>14</v>
      </c>
      <c r="M17" s="30">
        <f>SUM(M18:M19)</f>
        <v>6</v>
      </c>
      <c r="N17" s="30">
        <f>SUM(N18:N19)</f>
        <v>61</v>
      </c>
      <c r="O17" s="30">
        <f>SUM(O18:O19)</f>
        <v>21</v>
      </c>
      <c r="P17" s="30">
        <f>SUM(P18:P19)</f>
        <v>11</v>
      </c>
      <c r="Q17" s="30">
        <f>SUM(Q18:Q19)</f>
        <v>3</v>
      </c>
      <c r="R17" s="30">
        <f>SUM(R18:R19)</f>
        <v>7</v>
      </c>
      <c r="S17" s="30">
        <f>SUM(S18:S19)</f>
        <v>0</v>
      </c>
      <c r="T17" s="30">
        <f>SUM(T18:T19)</f>
        <v>0</v>
      </c>
      <c r="U17" s="30">
        <f>SUM(U18:U19)</f>
        <v>0</v>
      </c>
      <c r="V17" s="30">
        <f>SUM(V18:V19)</f>
        <v>0</v>
      </c>
      <c r="W17" s="30">
        <f>SUM(W18:W19)</f>
        <v>134</v>
      </c>
      <c r="X17" s="30">
        <f>SUM(X18:X19)</f>
        <v>15</v>
      </c>
      <c r="Y17" s="30">
        <f>SUM(Y18:Y19)</f>
        <v>3</v>
      </c>
      <c r="Z17" s="62">
        <f>SUM(Z18:Z19)</f>
        <v>116</v>
      </c>
    </row>
    <row r="18" spans="1:26" s="23" customFormat="1" ht="15" customHeight="1">
      <c r="A18" s="7"/>
      <c r="B18" s="21" t="s">
        <v>17</v>
      </c>
      <c r="C18" s="29">
        <f>SUM(D18:F18)</f>
        <v>126</v>
      </c>
      <c r="D18" s="30">
        <f>H18+L18+P18+T18+X18</f>
        <v>32</v>
      </c>
      <c r="E18" s="30">
        <f>I18+M18+Q18+U18+Y18</f>
        <v>6</v>
      </c>
      <c r="F18" s="30">
        <f>J18+N18+R18+V18+Z18</f>
        <v>88</v>
      </c>
      <c r="G18" s="30">
        <f>SUM(H18:J18)</f>
        <v>44</v>
      </c>
      <c r="H18" s="45">
        <v>8</v>
      </c>
      <c r="I18" s="45">
        <v>0</v>
      </c>
      <c r="J18" s="45">
        <v>36</v>
      </c>
      <c r="K18" s="30">
        <f>SUM(L18:N18)</f>
        <v>34</v>
      </c>
      <c r="L18" s="45">
        <v>9</v>
      </c>
      <c r="M18" s="45">
        <v>4</v>
      </c>
      <c r="N18" s="45">
        <v>21</v>
      </c>
      <c r="O18" s="30">
        <f>SUM(P18:R18)</f>
        <v>17</v>
      </c>
      <c r="P18" s="45">
        <v>10</v>
      </c>
      <c r="Q18" s="45">
        <v>1</v>
      </c>
      <c r="R18" s="45">
        <v>6</v>
      </c>
      <c r="S18" s="30">
        <f>SUM(T18:V18)</f>
        <v>0</v>
      </c>
      <c r="T18" s="45">
        <v>0</v>
      </c>
      <c r="U18" s="45">
        <v>0</v>
      </c>
      <c r="V18" s="45">
        <v>0</v>
      </c>
      <c r="W18" s="30">
        <f>SUM(X18:Z18)</f>
        <v>31</v>
      </c>
      <c r="X18" s="45">
        <v>5</v>
      </c>
      <c r="Y18" s="45">
        <v>1</v>
      </c>
      <c r="Z18" s="63">
        <v>25</v>
      </c>
    </row>
    <row r="19" spans="1:26" s="23" customFormat="1" ht="15" customHeight="1">
      <c r="A19" s="8"/>
      <c r="B19" s="21" t="s">
        <v>18</v>
      </c>
      <c r="C19" s="29">
        <f>SUM(D19:F19)</f>
        <v>238</v>
      </c>
      <c r="D19" s="30">
        <f>H19+L19+P19+T19+X19</f>
        <v>20</v>
      </c>
      <c r="E19" s="30">
        <f>I19+M19+Q19+U19+Y19</f>
        <v>9</v>
      </c>
      <c r="F19" s="30">
        <f>J19+N19+R19+V19+Z19</f>
        <v>209</v>
      </c>
      <c r="G19" s="30">
        <f>SUM(H19:J19)</f>
        <v>84</v>
      </c>
      <c r="H19" s="45">
        <v>4</v>
      </c>
      <c r="I19" s="45">
        <v>3</v>
      </c>
      <c r="J19" s="45">
        <v>77</v>
      </c>
      <c r="K19" s="30">
        <f>SUM(L19:N19)</f>
        <v>47</v>
      </c>
      <c r="L19" s="45">
        <v>5</v>
      </c>
      <c r="M19" s="45">
        <v>2</v>
      </c>
      <c r="N19" s="45">
        <v>40</v>
      </c>
      <c r="O19" s="30">
        <f>SUM(P19:R19)</f>
        <v>4</v>
      </c>
      <c r="P19" s="45">
        <v>1</v>
      </c>
      <c r="Q19" s="45">
        <v>2</v>
      </c>
      <c r="R19" s="45">
        <v>1</v>
      </c>
      <c r="S19" s="30">
        <f>SUM(T19:V19)</f>
        <v>0</v>
      </c>
      <c r="T19" s="45">
        <v>0</v>
      </c>
      <c r="U19" s="45">
        <v>0</v>
      </c>
      <c r="V19" s="45">
        <v>0</v>
      </c>
      <c r="W19" s="30">
        <f>SUM(X19:Z19)</f>
        <v>103</v>
      </c>
      <c r="X19" s="45">
        <v>10</v>
      </c>
      <c r="Y19" s="45">
        <v>2</v>
      </c>
      <c r="Z19" s="63">
        <v>91</v>
      </c>
    </row>
    <row r="20" spans="1:26" s="23" customFormat="1" ht="15" customHeight="1">
      <c r="A20" s="6" t="s">
        <v>8</v>
      </c>
      <c r="B20" s="21" t="s">
        <v>19</v>
      </c>
      <c r="C20" s="29">
        <f>SUM(D20:F20)</f>
        <v>427</v>
      </c>
      <c r="D20" s="30">
        <f>SUM(D21:D22)</f>
        <v>67</v>
      </c>
      <c r="E20" s="30">
        <f>SUM(E21:E22)</f>
        <v>19</v>
      </c>
      <c r="F20" s="30">
        <f>SUM(F21:F22)</f>
        <v>341</v>
      </c>
      <c r="G20" s="30">
        <f>SUM(G21:G22)</f>
        <v>140</v>
      </c>
      <c r="H20" s="30">
        <f>SUM(H21:H22)</f>
        <v>8</v>
      </c>
      <c r="I20" s="30">
        <f>SUM(I21:I22)</f>
        <v>2</v>
      </c>
      <c r="J20" s="30">
        <f>SUM(J21:J22)</f>
        <v>130</v>
      </c>
      <c r="K20" s="30">
        <f>SUM(K21:K22)</f>
        <v>96</v>
      </c>
      <c r="L20" s="30">
        <f>SUM(L21:L22)</f>
        <v>20</v>
      </c>
      <c r="M20" s="30">
        <f>SUM(M21:M22)</f>
        <v>6</v>
      </c>
      <c r="N20" s="30">
        <f>SUM(N21:N22)</f>
        <v>70</v>
      </c>
      <c r="O20" s="30">
        <f>SUM(O21:O22)</f>
        <v>33</v>
      </c>
      <c r="P20" s="30">
        <f>SUM(P21:P22)</f>
        <v>18</v>
      </c>
      <c r="Q20" s="30">
        <f>SUM(Q21:Q22)</f>
        <v>3</v>
      </c>
      <c r="R20" s="30">
        <f>SUM(R21:R22)</f>
        <v>12</v>
      </c>
      <c r="S20" s="30">
        <f>SUM(S21:S22)</f>
        <v>0</v>
      </c>
      <c r="T20" s="30">
        <f>SUM(T21:T22)</f>
        <v>0</v>
      </c>
      <c r="U20" s="30">
        <f>SUM(U21:U22)</f>
        <v>0</v>
      </c>
      <c r="V20" s="30">
        <f>SUM(V21:V22)</f>
        <v>0</v>
      </c>
      <c r="W20" s="30">
        <f>SUM(W21:W22)</f>
        <v>158</v>
      </c>
      <c r="X20" s="30">
        <f>SUM(X21:X22)</f>
        <v>21</v>
      </c>
      <c r="Y20" s="30">
        <f>SUM(Y21:Y22)</f>
        <v>8</v>
      </c>
      <c r="Z20" s="62">
        <f>SUM(Z21:Z22)</f>
        <v>129</v>
      </c>
    </row>
    <row r="21" spans="1:26" s="23" customFormat="1" ht="15" customHeight="1">
      <c r="A21" s="7"/>
      <c r="B21" s="21" t="s">
        <v>17</v>
      </c>
      <c r="C21" s="29">
        <f>SUM(D21:F21)</f>
        <v>184</v>
      </c>
      <c r="D21" s="30">
        <f>H21+L21+P21+T21+X21</f>
        <v>44</v>
      </c>
      <c r="E21" s="30">
        <f>I21+M21+Q21+U21+Y21</f>
        <v>11</v>
      </c>
      <c r="F21" s="30">
        <f>J21+N21+R21+V21+Z21</f>
        <v>129</v>
      </c>
      <c r="G21" s="30">
        <f>SUM(H21:J21)</f>
        <v>47</v>
      </c>
      <c r="H21" s="45">
        <v>2</v>
      </c>
      <c r="I21" s="45">
        <v>2</v>
      </c>
      <c r="J21" s="45">
        <v>43</v>
      </c>
      <c r="K21" s="30">
        <f>SUM(L21:N21)</f>
        <v>53</v>
      </c>
      <c r="L21" s="45">
        <v>13</v>
      </c>
      <c r="M21" s="45">
        <v>3</v>
      </c>
      <c r="N21" s="45">
        <v>37</v>
      </c>
      <c r="O21" s="30">
        <f>SUM(P21:R21)</f>
        <v>25</v>
      </c>
      <c r="P21" s="45">
        <v>14</v>
      </c>
      <c r="Q21" s="45">
        <v>3</v>
      </c>
      <c r="R21" s="45">
        <v>8</v>
      </c>
      <c r="S21" s="30">
        <f>SUM(T21:V21)</f>
        <v>0</v>
      </c>
      <c r="T21" s="45">
        <v>0</v>
      </c>
      <c r="U21" s="45">
        <v>0</v>
      </c>
      <c r="V21" s="45">
        <v>0</v>
      </c>
      <c r="W21" s="30">
        <f>SUM(X21:Z21)</f>
        <v>59</v>
      </c>
      <c r="X21" s="45">
        <v>15</v>
      </c>
      <c r="Y21" s="45">
        <v>3</v>
      </c>
      <c r="Z21" s="63">
        <v>41</v>
      </c>
    </row>
    <row r="22" spans="1:26" s="23" customFormat="1" ht="15" customHeight="1">
      <c r="A22" s="8"/>
      <c r="B22" s="21" t="s">
        <v>18</v>
      </c>
      <c r="C22" s="29">
        <f>SUM(D22:F22)</f>
        <v>243</v>
      </c>
      <c r="D22" s="30">
        <f>H22+L22+P22+T22+X22</f>
        <v>23</v>
      </c>
      <c r="E22" s="30">
        <f>I22+M22+Q22+U22+Y22</f>
        <v>8</v>
      </c>
      <c r="F22" s="30">
        <f>J22+N22+R22+V22+Z22</f>
        <v>212</v>
      </c>
      <c r="G22" s="30">
        <f>SUM(H22:J22)</f>
        <v>93</v>
      </c>
      <c r="H22" s="45">
        <v>6</v>
      </c>
      <c r="I22" s="45">
        <v>0</v>
      </c>
      <c r="J22" s="45">
        <v>87</v>
      </c>
      <c r="K22" s="30">
        <f>SUM(L22:N22)</f>
        <v>43</v>
      </c>
      <c r="L22" s="45">
        <v>7</v>
      </c>
      <c r="M22" s="45">
        <v>3</v>
      </c>
      <c r="N22" s="45">
        <v>33</v>
      </c>
      <c r="O22" s="30">
        <f>SUM(P22:R22)</f>
        <v>8</v>
      </c>
      <c r="P22" s="45">
        <v>4</v>
      </c>
      <c r="Q22" s="45">
        <v>0</v>
      </c>
      <c r="R22" s="45">
        <v>4</v>
      </c>
      <c r="S22" s="30">
        <f>SUM(T22:V22)</f>
        <v>0</v>
      </c>
      <c r="T22" s="45">
        <v>0</v>
      </c>
      <c r="U22" s="45">
        <v>0</v>
      </c>
      <c r="V22" s="45">
        <v>0</v>
      </c>
      <c r="W22" s="30">
        <f>SUM(X22:Z22)</f>
        <v>99</v>
      </c>
      <c r="X22" s="45">
        <v>6</v>
      </c>
      <c r="Y22" s="45">
        <v>5</v>
      </c>
      <c r="Z22" s="63">
        <v>88</v>
      </c>
    </row>
    <row r="23" spans="1:26" s="23" customFormat="1" ht="15" customHeight="1">
      <c r="A23" s="6" t="s">
        <v>9</v>
      </c>
      <c r="B23" s="21" t="s">
        <v>19</v>
      </c>
      <c r="C23" s="29">
        <f>SUM(D23:F23)</f>
        <v>374</v>
      </c>
      <c r="D23" s="30">
        <f>SUM(D24:D25)</f>
        <v>50</v>
      </c>
      <c r="E23" s="30">
        <f>SUM(E24:E25)</f>
        <v>19</v>
      </c>
      <c r="F23" s="30">
        <f>SUM(F24:F25)</f>
        <v>305</v>
      </c>
      <c r="G23" s="30">
        <f>SUM(G24:G25)</f>
        <v>64</v>
      </c>
      <c r="H23" s="30">
        <f>SUM(H24:H25)</f>
        <v>3</v>
      </c>
      <c r="I23" s="30">
        <f>SUM(I24:I25)</f>
        <v>0</v>
      </c>
      <c r="J23" s="30">
        <f>SUM(J24:J25)</f>
        <v>61</v>
      </c>
      <c r="K23" s="30">
        <f>SUM(K24:K25)</f>
        <v>46</v>
      </c>
      <c r="L23" s="30">
        <f>SUM(L24:L25)</f>
        <v>9</v>
      </c>
      <c r="M23" s="30">
        <f>SUM(M24:M25)</f>
        <v>6</v>
      </c>
      <c r="N23" s="30">
        <f>SUM(N24:N25)</f>
        <v>31</v>
      </c>
      <c r="O23" s="30">
        <f>SUM(O24:O25)</f>
        <v>23</v>
      </c>
      <c r="P23" s="30">
        <f>SUM(P24:P25)</f>
        <v>13</v>
      </c>
      <c r="Q23" s="30">
        <f>SUM(Q24:Q25)</f>
        <v>2</v>
      </c>
      <c r="R23" s="30">
        <f>SUM(R24:R25)</f>
        <v>8</v>
      </c>
      <c r="S23" s="30">
        <f>SUM(S24:S25)</f>
        <v>0</v>
      </c>
      <c r="T23" s="30">
        <f>SUM(T24:T25)</f>
        <v>0</v>
      </c>
      <c r="U23" s="30">
        <f>SUM(U24:U25)</f>
        <v>0</v>
      </c>
      <c r="V23" s="30">
        <f>SUM(V24:V25)</f>
        <v>0</v>
      </c>
      <c r="W23" s="30">
        <f>SUM(W24:W25)</f>
        <v>241</v>
      </c>
      <c r="X23" s="30">
        <f>SUM(X24:X25)</f>
        <v>25</v>
      </c>
      <c r="Y23" s="30">
        <f>SUM(Y24:Y25)</f>
        <v>11</v>
      </c>
      <c r="Z23" s="62">
        <f>SUM(Z24:Z25)</f>
        <v>205</v>
      </c>
    </row>
    <row r="24" spans="1:26" s="23" customFormat="1" ht="15" customHeight="1">
      <c r="A24" s="7"/>
      <c r="B24" s="21" t="s">
        <v>17</v>
      </c>
      <c r="C24" s="29">
        <f>SUM(D24:F24)</f>
        <v>140</v>
      </c>
      <c r="D24" s="30">
        <f>H24+L24+P24+T24+X24</f>
        <v>24</v>
      </c>
      <c r="E24" s="30">
        <f>I24+M24+Q24+U24+Y24</f>
        <v>11</v>
      </c>
      <c r="F24" s="30">
        <f>J24+N24+R24+V24+Z24</f>
        <v>105</v>
      </c>
      <c r="G24" s="30">
        <f>SUM(H24:J24)</f>
        <v>20</v>
      </c>
      <c r="H24" s="45">
        <v>1</v>
      </c>
      <c r="I24" s="45">
        <v>0</v>
      </c>
      <c r="J24" s="45">
        <v>19</v>
      </c>
      <c r="K24" s="30">
        <f>SUM(L24:N24)</f>
        <v>23</v>
      </c>
      <c r="L24" s="45">
        <v>4</v>
      </c>
      <c r="M24" s="45">
        <v>6</v>
      </c>
      <c r="N24" s="45">
        <v>13</v>
      </c>
      <c r="O24" s="30">
        <f>SUM(P24:R24)</f>
        <v>13</v>
      </c>
      <c r="P24" s="45">
        <v>8</v>
      </c>
      <c r="Q24" s="45">
        <v>1</v>
      </c>
      <c r="R24" s="45">
        <v>4</v>
      </c>
      <c r="S24" s="30">
        <f>SUM(T24:V24)</f>
        <v>0</v>
      </c>
      <c r="T24" s="45">
        <v>0</v>
      </c>
      <c r="U24" s="45">
        <v>0</v>
      </c>
      <c r="V24" s="45">
        <v>0</v>
      </c>
      <c r="W24" s="30">
        <f>SUM(X24:Z24)</f>
        <v>84</v>
      </c>
      <c r="X24" s="45">
        <v>11</v>
      </c>
      <c r="Y24" s="45">
        <v>4</v>
      </c>
      <c r="Z24" s="63">
        <v>69</v>
      </c>
    </row>
    <row r="25" spans="1:26" s="23" customFormat="1" ht="15" customHeight="1">
      <c r="A25" s="8"/>
      <c r="B25" s="21" t="s">
        <v>18</v>
      </c>
      <c r="C25" s="29">
        <f>SUM(D25:F25)</f>
        <v>234</v>
      </c>
      <c r="D25" s="30">
        <f>H25+L25+P25+T25+X25</f>
        <v>26</v>
      </c>
      <c r="E25" s="30">
        <f>I25+M25+Q25+U25+Y25</f>
        <v>8</v>
      </c>
      <c r="F25" s="30">
        <f>J25+N25+R25+V25+Z25</f>
        <v>200</v>
      </c>
      <c r="G25" s="30">
        <f>SUM(H25:J25)</f>
        <v>44</v>
      </c>
      <c r="H25" s="45">
        <v>2</v>
      </c>
      <c r="I25" s="45">
        <v>0</v>
      </c>
      <c r="J25" s="45">
        <v>42</v>
      </c>
      <c r="K25" s="30">
        <f>SUM(L25:N25)</f>
        <v>23</v>
      </c>
      <c r="L25" s="45">
        <v>5</v>
      </c>
      <c r="M25" s="45">
        <v>0</v>
      </c>
      <c r="N25" s="45">
        <v>18</v>
      </c>
      <c r="O25" s="30">
        <f>SUM(P25:R25)</f>
        <v>10</v>
      </c>
      <c r="P25" s="45">
        <v>5</v>
      </c>
      <c r="Q25" s="45">
        <v>1</v>
      </c>
      <c r="R25" s="45">
        <v>4</v>
      </c>
      <c r="S25" s="30">
        <f>SUM(T25:V25)</f>
        <v>0</v>
      </c>
      <c r="T25" s="45">
        <v>0</v>
      </c>
      <c r="U25" s="45">
        <v>0</v>
      </c>
      <c r="V25" s="45">
        <v>0</v>
      </c>
      <c r="W25" s="30">
        <f>SUM(X25:Z25)</f>
        <v>157</v>
      </c>
      <c r="X25" s="45">
        <v>14</v>
      </c>
      <c r="Y25" s="45">
        <v>7</v>
      </c>
      <c r="Z25" s="63">
        <v>136</v>
      </c>
    </row>
    <row r="26" spans="1:26" s="23" customFormat="1" ht="15" customHeight="1">
      <c r="A26" s="6" t="s">
        <v>10</v>
      </c>
      <c r="B26" s="21" t="s">
        <v>19</v>
      </c>
      <c r="C26" s="29">
        <f>SUM(D26:F26)</f>
        <v>145</v>
      </c>
      <c r="D26" s="30">
        <f>SUM(D27:D28)</f>
        <v>35</v>
      </c>
      <c r="E26" s="30">
        <f>SUM(E27:E28)</f>
        <v>12</v>
      </c>
      <c r="F26" s="30">
        <f>SUM(F27:F28)</f>
        <v>98</v>
      </c>
      <c r="G26" s="44">
        <f>SUM(G27:G28)</f>
        <v>39</v>
      </c>
      <c r="H26" s="44">
        <f>SUM(H27:H28)</f>
        <v>6</v>
      </c>
      <c r="I26" s="44">
        <f>SUM(I27:I28)</f>
        <v>1</v>
      </c>
      <c r="J26" s="44">
        <f>SUM(J27:J28)</f>
        <v>32</v>
      </c>
      <c r="K26" s="44">
        <f>SUM(K27:K28)</f>
        <v>43</v>
      </c>
      <c r="L26" s="44">
        <f>SUM(L27:L28)</f>
        <v>13</v>
      </c>
      <c r="M26" s="44">
        <f>SUM(M27:M28)</f>
        <v>4</v>
      </c>
      <c r="N26" s="44">
        <f>SUM(N27:N28)</f>
        <v>26</v>
      </c>
      <c r="O26" s="44">
        <f>SUM(O27:O28)</f>
        <v>14</v>
      </c>
      <c r="P26" s="44">
        <f>SUM(P27:P28)</f>
        <v>7</v>
      </c>
      <c r="Q26" s="44">
        <f>SUM(Q27:Q28)</f>
        <v>4</v>
      </c>
      <c r="R26" s="44">
        <f>SUM(R27:R28)</f>
        <v>3</v>
      </c>
      <c r="S26" s="30">
        <f>SUM(S27:S28)</f>
        <v>0</v>
      </c>
      <c r="T26" s="57">
        <f>SUM(T27:T28)</f>
        <v>0</v>
      </c>
      <c r="U26" s="57">
        <f>SUM(U27:U28)</f>
        <v>0</v>
      </c>
      <c r="V26" s="57">
        <f>SUM(V27:V28)</f>
        <v>0</v>
      </c>
      <c r="W26" s="57">
        <f>SUM(W27:W28)</f>
        <v>49</v>
      </c>
      <c r="X26" s="57">
        <f>SUM(X27:X28)</f>
        <v>9</v>
      </c>
      <c r="Y26" s="57">
        <f>SUM(Y27:Y28)</f>
        <v>3</v>
      </c>
      <c r="Z26" s="62">
        <f>SUM(Z27:Z28)</f>
        <v>37</v>
      </c>
    </row>
    <row r="27" spans="1:26" s="23" customFormat="1" ht="15" customHeight="1">
      <c r="A27" s="7"/>
      <c r="B27" s="21" t="s">
        <v>17</v>
      </c>
      <c r="C27" s="29">
        <f>SUM(D27:F27)</f>
        <v>63</v>
      </c>
      <c r="D27" s="30">
        <f>H27+L27+P27+T27+X27</f>
        <v>18</v>
      </c>
      <c r="E27" s="30">
        <f>I27+M27+Q27+U27+Y27</f>
        <v>7</v>
      </c>
      <c r="F27" s="30">
        <f>J27+N27+R27+V27+Z27</f>
        <v>38</v>
      </c>
      <c r="G27" s="44">
        <f>SUM(H27:J27)</f>
        <v>14</v>
      </c>
      <c r="H27" s="46">
        <v>4</v>
      </c>
      <c r="I27" s="46">
        <v>0</v>
      </c>
      <c r="J27" s="46">
        <v>10</v>
      </c>
      <c r="K27" s="44">
        <f>SUM(L27:N27)</f>
        <v>25</v>
      </c>
      <c r="L27" s="46">
        <v>8</v>
      </c>
      <c r="M27" s="46">
        <v>4</v>
      </c>
      <c r="N27" s="46">
        <v>13</v>
      </c>
      <c r="O27" s="44">
        <f>SUM(P27:R27)</f>
        <v>8</v>
      </c>
      <c r="P27" s="46">
        <v>4</v>
      </c>
      <c r="Q27" s="46">
        <v>2</v>
      </c>
      <c r="R27" s="46">
        <v>2</v>
      </c>
      <c r="S27" s="30">
        <f>SUM(T27:V27)</f>
        <v>0</v>
      </c>
      <c r="T27" s="58">
        <v>0</v>
      </c>
      <c r="U27" s="58">
        <v>0</v>
      </c>
      <c r="V27" s="58">
        <v>0</v>
      </c>
      <c r="W27" s="57">
        <f>SUM(X27:Z27)</f>
        <v>16</v>
      </c>
      <c r="X27" s="58">
        <v>2</v>
      </c>
      <c r="Y27" s="58">
        <v>1</v>
      </c>
      <c r="Z27" s="63">
        <v>13</v>
      </c>
    </row>
    <row r="28" spans="1:26" s="23" customFormat="1" ht="15" customHeight="1">
      <c r="A28" s="8"/>
      <c r="B28" s="21" t="s">
        <v>18</v>
      </c>
      <c r="C28" s="29">
        <f>SUM(D28:F28)</f>
        <v>82</v>
      </c>
      <c r="D28" s="30">
        <f>H28+L28+P28+T28+X28</f>
        <v>17</v>
      </c>
      <c r="E28" s="30">
        <f>I28+M28+Q28+U28+Y28</f>
        <v>5</v>
      </c>
      <c r="F28" s="30">
        <f>J28+N28+R28+V28+Z28</f>
        <v>60</v>
      </c>
      <c r="G28" s="44">
        <f>SUM(H28:J28)</f>
        <v>25</v>
      </c>
      <c r="H28" s="46">
        <v>2</v>
      </c>
      <c r="I28" s="46">
        <v>1</v>
      </c>
      <c r="J28" s="46">
        <v>22</v>
      </c>
      <c r="K28" s="44">
        <f>SUM(L28:N28)</f>
        <v>18</v>
      </c>
      <c r="L28" s="46">
        <v>5</v>
      </c>
      <c r="M28" s="46">
        <v>0</v>
      </c>
      <c r="N28" s="46">
        <v>13</v>
      </c>
      <c r="O28" s="44">
        <f>SUM(P28:R28)</f>
        <v>6</v>
      </c>
      <c r="P28" s="46">
        <v>3</v>
      </c>
      <c r="Q28" s="46">
        <v>2</v>
      </c>
      <c r="R28" s="46">
        <v>1</v>
      </c>
      <c r="S28" s="30">
        <f>SUM(T28:V28)</f>
        <v>0</v>
      </c>
      <c r="T28" s="58">
        <v>0</v>
      </c>
      <c r="U28" s="58">
        <v>0</v>
      </c>
      <c r="V28" s="58">
        <v>0</v>
      </c>
      <c r="W28" s="57">
        <f>SUM(X28:Z28)</f>
        <v>33</v>
      </c>
      <c r="X28" s="58">
        <v>7</v>
      </c>
      <c r="Y28" s="58">
        <v>2</v>
      </c>
      <c r="Z28" s="63">
        <v>24</v>
      </c>
    </row>
    <row r="29" spans="1:26" s="23" customFormat="1" ht="15" customHeight="1">
      <c r="A29" s="6" t="s">
        <v>11</v>
      </c>
      <c r="B29" s="21" t="s">
        <v>19</v>
      </c>
      <c r="C29" s="30">
        <f>SUM(D29:F29)</f>
        <v>69</v>
      </c>
      <c r="D29" s="30">
        <f>SUM(D30:D31)</f>
        <v>10</v>
      </c>
      <c r="E29" s="30">
        <f>SUM(E30:E31)</f>
        <v>8</v>
      </c>
      <c r="F29" s="30">
        <f>SUM(F30:F31)</f>
        <v>51</v>
      </c>
      <c r="G29" s="44">
        <f>SUM(G30:G31)</f>
        <v>14</v>
      </c>
      <c r="H29" s="44">
        <f>SUM(H30:H31)</f>
        <v>2</v>
      </c>
      <c r="I29" s="44">
        <f>SUM(I30:I31)</f>
        <v>1</v>
      </c>
      <c r="J29" s="44">
        <f>SUM(J30:J31)</f>
        <v>11</v>
      </c>
      <c r="K29" s="44">
        <f>SUM(K30:K31)</f>
        <v>13</v>
      </c>
      <c r="L29" s="44">
        <f>SUM(L30:L31)</f>
        <v>0</v>
      </c>
      <c r="M29" s="44">
        <f>SUM(M30:M31)</f>
        <v>3</v>
      </c>
      <c r="N29" s="44">
        <f>SUM(N30:N31)</f>
        <v>10</v>
      </c>
      <c r="O29" s="44">
        <f>SUM(O30:O31)</f>
        <v>7</v>
      </c>
      <c r="P29" s="44">
        <f>SUM(P30:P31)</f>
        <v>1</v>
      </c>
      <c r="Q29" s="44">
        <f>SUM(Q30:Q31)</f>
        <v>2</v>
      </c>
      <c r="R29" s="44">
        <f>SUM(R30:R31)</f>
        <v>4</v>
      </c>
      <c r="S29" s="30">
        <f>SUM(S30:S31)</f>
        <v>0</v>
      </c>
      <c r="T29" s="57">
        <f>SUM(T30:T31)</f>
        <v>0</v>
      </c>
      <c r="U29" s="57">
        <f>SUM(U30:U31)</f>
        <v>0</v>
      </c>
      <c r="V29" s="57">
        <f>SUM(V30:V31)</f>
        <v>0</v>
      </c>
      <c r="W29" s="57">
        <f>SUM(W30:W31)</f>
        <v>35</v>
      </c>
      <c r="X29" s="57">
        <f>SUM(X30:X31)</f>
        <v>7</v>
      </c>
      <c r="Y29" s="57">
        <f>SUM(Y30:Y31)</f>
        <v>2</v>
      </c>
      <c r="Z29" s="62">
        <f>SUM(Z30:Z31)</f>
        <v>26</v>
      </c>
    </row>
    <row r="30" spans="1:26" s="23" customFormat="1" ht="15" customHeight="1">
      <c r="A30" s="7"/>
      <c r="B30" s="21" t="s">
        <v>17</v>
      </c>
      <c r="C30" s="30">
        <f>SUM(D30:F30)</f>
        <v>27</v>
      </c>
      <c r="D30" s="30">
        <f>H30+L30+P30+T30+X30</f>
        <v>4</v>
      </c>
      <c r="E30" s="30">
        <f>I30+M30+Q30+U30+Y30</f>
        <v>5</v>
      </c>
      <c r="F30" s="30">
        <f>J30+N30+R30+V30+Z30</f>
        <v>18</v>
      </c>
      <c r="G30" s="44">
        <f>SUM(H30:J30)</f>
        <v>5</v>
      </c>
      <c r="H30" s="46">
        <v>0</v>
      </c>
      <c r="I30" s="46">
        <v>0</v>
      </c>
      <c r="J30" s="46">
        <v>5</v>
      </c>
      <c r="K30" s="44">
        <f>SUM(L30:N30)</f>
        <v>7</v>
      </c>
      <c r="L30" s="46">
        <v>0</v>
      </c>
      <c r="M30" s="46">
        <v>2</v>
      </c>
      <c r="N30" s="46">
        <v>5</v>
      </c>
      <c r="O30" s="44">
        <f>SUM(P30:R30)</f>
        <v>5</v>
      </c>
      <c r="P30" s="46">
        <v>0</v>
      </c>
      <c r="Q30" s="46">
        <v>2</v>
      </c>
      <c r="R30" s="46">
        <v>3</v>
      </c>
      <c r="S30" s="30">
        <f>SUM(T30:V30)</f>
        <v>0</v>
      </c>
      <c r="T30" s="58">
        <v>0</v>
      </c>
      <c r="U30" s="58">
        <v>0</v>
      </c>
      <c r="V30" s="58">
        <v>0</v>
      </c>
      <c r="W30" s="57">
        <f>SUM(X30:Z30)</f>
        <v>10</v>
      </c>
      <c r="X30" s="58">
        <v>4</v>
      </c>
      <c r="Y30" s="58">
        <v>1</v>
      </c>
      <c r="Z30" s="63">
        <v>5</v>
      </c>
    </row>
    <row r="31" spans="1:26" s="23" customFormat="1" ht="15" customHeight="1">
      <c r="A31" s="8"/>
      <c r="B31" s="21" t="s">
        <v>18</v>
      </c>
      <c r="C31" s="30">
        <f>SUM(D31:F31)</f>
        <v>42</v>
      </c>
      <c r="D31" s="30">
        <f>H31+L31+P31+T31+X31</f>
        <v>6</v>
      </c>
      <c r="E31" s="30">
        <f>I31+M31+Q31+U31+Y31</f>
        <v>3</v>
      </c>
      <c r="F31" s="30">
        <f>J31+N31+R31+V31+Z31</f>
        <v>33</v>
      </c>
      <c r="G31" s="44">
        <f>SUM(H31:J31)</f>
        <v>9</v>
      </c>
      <c r="H31" s="46">
        <v>2</v>
      </c>
      <c r="I31" s="46">
        <v>1</v>
      </c>
      <c r="J31" s="46">
        <v>6</v>
      </c>
      <c r="K31" s="44">
        <f>SUM(L31:N31)</f>
        <v>6</v>
      </c>
      <c r="L31" s="46">
        <v>0</v>
      </c>
      <c r="M31" s="46">
        <v>1</v>
      </c>
      <c r="N31" s="46">
        <v>5</v>
      </c>
      <c r="O31" s="44">
        <f>SUM(P31:R31)</f>
        <v>2</v>
      </c>
      <c r="P31" s="46">
        <v>1</v>
      </c>
      <c r="Q31" s="46">
        <v>0</v>
      </c>
      <c r="R31" s="46">
        <v>1</v>
      </c>
      <c r="S31" s="30">
        <f>SUM(T31:V31)</f>
        <v>0</v>
      </c>
      <c r="T31" s="58">
        <v>0</v>
      </c>
      <c r="U31" s="58">
        <v>0</v>
      </c>
      <c r="V31" s="58">
        <v>0</v>
      </c>
      <c r="W31" s="57">
        <f>SUM(X31:Z31)</f>
        <v>25</v>
      </c>
      <c r="X31" s="58">
        <v>3</v>
      </c>
      <c r="Y31" s="58">
        <v>1</v>
      </c>
      <c r="Z31" s="63">
        <v>21</v>
      </c>
    </row>
    <row r="32" spans="1:26" s="23" customFormat="1" ht="15" customHeight="1">
      <c r="A32" s="9" t="s">
        <v>12</v>
      </c>
      <c r="B32" s="22"/>
      <c r="C32" s="31" t="s">
        <v>22</v>
      </c>
      <c r="D32" s="9"/>
      <c r="E32" s="9"/>
      <c r="F32" s="27"/>
      <c r="G32" s="27"/>
      <c r="H32" s="27"/>
      <c r="I32" s="47"/>
      <c r="J32" s="48"/>
      <c r="K32" s="50"/>
      <c r="L32" s="50"/>
      <c r="M32" s="50"/>
      <c r="N32" s="50"/>
      <c r="O32" s="50"/>
      <c r="P32" s="27"/>
      <c r="Q32" s="47"/>
      <c r="R32" s="27"/>
      <c r="S32" s="27"/>
      <c r="T32" s="27"/>
      <c r="U32" s="50"/>
      <c r="V32" s="50"/>
      <c r="W32" s="50"/>
      <c r="X32" s="50"/>
      <c r="Y32" s="50"/>
      <c r="Z32" s="50"/>
    </row>
    <row r="33" spans="1:26" s="23" customFormat="1" ht="15" customHeight="1">
      <c r="A33" s="10"/>
      <c r="B33" s="23"/>
      <c r="C33" s="23"/>
      <c r="D33" s="23"/>
      <c r="E33" s="37"/>
      <c r="F33" s="23"/>
      <c r="G33" s="23"/>
      <c r="H33" s="23"/>
      <c r="I33" s="10"/>
      <c r="K33" s="10"/>
      <c r="L33" s="23"/>
      <c r="M33" s="23"/>
      <c r="P33" s="52"/>
      <c r="Q33" s="23"/>
      <c r="R33" s="55"/>
      <c r="S33" s="55"/>
      <c r="W33" s="37"/>
      <c r="X33" s="60"/>
      <c r="Y33" s="60"/>
      <c r="Z33" s="60"/>
    </row>
    <row r="34" spans="1:26" s="23" customFormat="1" ht="15" customHeight="1">
      <c r="A34" s="10"/>
      <c r="B34" s="23"/>
      <c r="C34" s="23"/>
      <c r="D34" s="23"/>
      <c r="E34" s="38"/>
      <c r="F34" s="23"/>
      <c r="G34" s="23"/>
      <c r="H34" s="23"/>
      <c r="I34" s="10"/>
      <c r="K34" s="10"/>
      <c r="L34" s="23"/>
      <c r="M34" s="23"/>
      <c r="P34" s="52"/>
      <c r="Q34" s="23"/>
      <c r="R34" s="55"/>
      <c r="S34" s="55"/>
      <c r="T34" s="23"/>
      <c r="U34" s="23"/>
      <c r="V34" s="23"/>
      <c r="W34" s="23"/>
      <c r="X34" s="23"/>
      <c r="Y34" s="23"/>
      <c r="Z34" s="23"/>
    </row>
    <row r="35" spans="1:32" s="12" customFormat="1" ht="15" customHeight="1">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26" s="12"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s="24" customFormat="1" ht="15" customHeight="1">
      <c r="A37" s="13"/>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24" customFormat="1" ht="15" customHeight="1">
      <c r="B38" s="13"/>
    </row>
  </sheetData>
  <mergeCells count="28">
    <mergeCell ref="A23:A25"/>
    <mergeCell ref="A26:A28"/>
    <mergeCell ref="A29:A31"/>
    <mergeCell ref="A8:A10"/>
    <mergeCell ref="A11:A13"/>
    <mergeCell ref="A14:A16"/>
    <mergeCell ref="A17:A19"/>
    <mergeCell ref="A20:A22"/>
    <mergeCell ref="A33:A34"/>
    <mergeCell ref="E33:E34"/>
    <mergeCell ref="R33:S34"/>
    <mergeCell ref="W33:Z33"/>
    <mergeCell ref="A32:B32"/>
    <mergeCell ref="A5:A7"/>
    <mergeCell ref="B5:B7"/>
    <mergeCell ref="C6:F6"/>
    <mergeCell ref="G6:J6"/>
    <mergeCell ref="K6:N6"/>
    <mergeCell ref="C5:Z5"/>
    <mergeCell ref="U1:V1"/>
    <mergeCell ref="W1:Z1"/>
    <mergeCell ref="U2:V2"/>
    <mergeCell ref="W2:Z2"/>
    <mergeCell ref="O6:R6"/>
    <mergeCell ref="S6:V6"/>
    <mergeCell ref="W6:Z6"/>
    <mergeCell ref="A3:Z3"/>
    <mergeCell ref="B4:V4"/>
  </mergeCells>
  <printOptions horizontalCentered="1"/>
  <pageMargins left="0.25" right="0.25" top="0.75" bottom="0.75" header="0.3" footer="0.3"/>
  <pageSetup fitToHeight="0" fitToWidth="0"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AF38"/>
  <sheetViews>
    <sheetView workbookViewId="0" topLeftCell="A1"/>
  </sheetViews>
  <sheetFormatPr defaultColWidth="9.28125" defaultRowHeight="15"/>
  <cols>
    <col min="1" max="1" width="12.28125" style="24" customWidth="1"/>
    <col min="2" max="2" width="6.28125" style="24" customWidth="1"/>
    <col min="3" max="5" width="7.8515625" style="24" customWidth="1"/>
    <col min="6" max="6" width="7.7109375" style="24" customWidth="1"/>
    <col min="7" max="7" width="7.8515625" style="24" customWidth="1"/>
    <col min="8" max="8" width="8.140625" style="24" customWidth="1"/>
    <col min="9" max="9" width="8.00390625" style="24" customWidth="1"/>
    <col min="10" max="10" width="7.7109375" style="24" customWidth="1"/>
    <col min="11" max="11" width="7.28125" style="24" customWidth="1"/>
    <col min="12" max="14" width="7.8515625" style="24" customWidth="1"/>
    <col min="15" max="17" width="7.28125" style="24" customWidth="1"/>
    <col min="18" max="18" width="7.421875" style="24" customWidth="1"/>
    <col min="19" max="19" width="7.00390625" style="24" customWidth="1"/>
    <col min="20" max="20" width="7.140625" style="24" customWidth="1"/>
    <col min="21" max="22" width="7.57421875" style="24" customWidth="1"/>
    <col min="23" max="23" width="7.7109375" style="24" customWidth="1"/>
    <col min="24" max="24" width="7.57421875" style="24" customWidth="1"/>
    <col min="25" max="25" width="7.421875" style="24" customWidth="1"/>
    <col min="26" max="26" width="7.57421875" style="24" customWidth="1"/>
    <col min="27" max="16384" width="9.00390625" style="24" bestFit="1" customWidth="1"/>
  </cols>
  <sheetData>
    <row r="1" spans="1:26" ht="17.25" customHeight="1">
      <c r="A1" s="2" t="s">
        <v>0</v>
      </c>
      <c r="B1" s="14"/>
      <c r="C1" s="14"/>
      <c r="D1" s="32"/>
      <c r="E1" s="32"/>
      <c r="F1" s="32"/>
      <c r="G1" s="32"/>
      <c r="H1" s="32"/>
      <c r="I1" s="32"/>
      <c r="J1" s="32"/>
      <c r="K1" s="32"/>
      <c r="L1" s="32"/>
      <c r="M1" s="32"/>
      <c r="N1" s="32"/>
      <c r="O1" s="32"/>
      <c r="P1" s="32"/>
      <c r="Q1" s="53"/>
      <c r="R1" s="53"/>
      <c r="S1" s="32"/>
      <c r="T1" s="53"/>
      <c r="U1" s="59" t="s">
        <v>30</v>
      </c>
      <c r="V1" s="59"/>
      <c r="W1" s="59" t="s">
        <v>32</v>
      </c>
      <c r="X1" s="59"/>
      <c r="Y1" s="59"/>
      <c r="Z1" s="59"/>
    </row>
    <row r="2" spans="1:26" ht="17.25" customHeight="1">
      <c r="A2" s="3" t="s">
        <v>1</v>
      </c>
      <c r="B2" s="15" t="s">
        <v>13</v>
      </c>
      <c r="C2" s="25"/>
      <c r="D2" s="33"/>
      <c r="E2" s="33"/>
      <c r="F2" s="39"/>
      <c r="G2" s="39"/>
      <c r="H2" s="39"/>
      <c r="I2" s="39"/>
      <c r="J2" s="39"/>
      <c r="K2" s="39"/>
      <c r="L2" s="39"/>
      <c r="M2" s="39"/>
      <c r="N2" s="39"/>
      <c r="O2" s="39"/>
      <c r="P2" s="39"/>
      <c r="Q2" s="54"/>
      <c r="R2" s="54"/>
      <c r="S2" s="39"/>
      <c r="T2" s="54"/>
      <c r="U2" s="59" t="s">
        <v>31</v>
      </c>
      <c r="V2" s="59"/>
      <c r="W2" s="59" t="s">
        <v>33</v>
      </c>
      <c r="X2" s="59"/>
      <c r="Y2" s="59"/>
      <c r="Z2" s="59"/>
    </row>
    <row r="3" spans="1:26" s="64" customFormat="1" ht="15">
      <c r="A3" s="4" t="s">
        <v>36</v>
      </c>
      <c r="B3" s="4"/>
      <c r="C3" s="4"/>
      <c r="D3" s="4"/>
      <c r="E3" s="4"/>
      <c r="F3" s="4"/>
      <c r="G3" s="4"/>
      <c r="H3" s="4"/>
      <c r="I3" s="4"/>
      <c r="J3" s="4"/>
      <c r="K3" s="4"/>
      <c r="L3" s="4"/>
      <c r="M3" s="4"/>
      <c r="N3" s="4"/>
      <c r="O3" s="4"/>
      <c r="P3" s="4"/>
      <c r="Q3" s="4"/>
      <c r="R3" s="4"/>
      <c r="S3" s="4"/>
      <c r="T3" s="4"/>
      <c r="U3" s="4"/>
      <c r="V3" s="4"/>
      <c r="W3" s="4"/>
      <c r="X3" s="4"/>
      <c r="Y3" s="4"/>
      <c r="Z3" s="4"/>
    </row>
    <row r="4" spans="1:26" s="24" customFormat="1" ht="34.5" customHeight="1">
      <c r="A4" s="5"/>
      <c r="B4" s="16" t="s">
        <v>14</v>
      </c>
      <c r="C4" s="16"/>
      <c r="D4" s="16"/>
      <c r="E4" s="16"/>
      <c r="F4" s="16"/>
      <c r="G4" s="16"/>
      <c r="H4" s="16"/>
      <c r="I4" s="16"/>
      <c r="J4" s="16"/>
      <c r="K4" s="16"/>
      <c r="L4" s="16"/>
      <c r="M4" s="16"/>
      <c r="N4" s="16"/>
      <c r="O4" s="16"/>
      <c r="P4" s="16"/>
      <c r="Q4" s="16"/>
      <c r="R4" s="16"/>
      <c r="S4" s="16"/>
      <c r="T4" s="16"/>
      <c r="U4" s="16"/>
      <c r="V4" s="16"/>
      <c r="W4" s="16"/>
      <c r="X4" s="16"/>
      <c r="Y4" s="16"/>
      <c r="Z4" s="61" t="s">
        <v>35</v>
      </c>
    </row>
    <row r="5" spans="1:26" s="24" customFormat="1" ht="16.5" customHeight="1">
      <c r="A5" s="6" t="s">
        <v>3</v>
      </c>
      <c r="B5" s="17" t="s">
        <v>15</v>
      </c>
      <c r="C5" s="65" t="s">
        <v>42</v>
      </c>
      <c r="D5" s="65"/>
      <c r="E5" s="65"/>
      <c r="F5" s="65"/>
      <c r="G5" s="65"/>
      <c r="H5" s="65"/>
      <c r="I5" s="65"/>
      <c r="J5" s="65"/>
      <c r="K5" s="65"/>
      <c r="L5" s="65"/>
      <c r="M5" s="65"/>
      <c r="N5" s="65"/>
      <c r="O5" s="65"/>
      <c r="P5" s="65"/>
      <c r="Q5" s="65"/>
      <c r="R5" s="65"/>
      <c r="S5" s="65"/>
      <c r="T5" s="65"/>
      <c r="U5" s="65"/>
      <c r="V5" s="65"/>
      <c r="W5" s="65"/>
      <c r="X5" s="65"/>
      <c r="Y5" s="65"/>
      <c r="Z5" s="65"/>
    </row>
    <row r="6" spans="1:26" s="23" customFormat="1" ht="33.75" customHeight="1">
      <c r="A6" s="7"/>
      <c r="B6" s="18"/>
      <c r="C6" s="49" t="s">
        <v>21</v>
      </c>
      <c r="D6" s="27"/>
      <c r="E6" s="27"/>
      <c r="F6" s="40"/>
      <c r="G6" s="42" t="s">
        <v>26</v>
      </c>
      <c r="H6" s="41"/>
      <c r="I6" s="41"/>
      <c r="J6" s="41"/>
      <c r="K6" s="41" t="s">
        <v>27</v>
      </c>
      <c r="L6" s="41"/>
      <c r="M6" s="41"/>
      <c r="N6" s="41"/>
      <c r="O6" s="41" t="s">
        <v>28</v>
      </c>
      <c r="P6" s="41"/>
      <c r="Q6" s="41"/>
      <c r="R6" s="41"/>
      <c r="S6" s="35" t="s">
        <v>29</v>
      </c>
      <c r="T6" s="56"/>
      <c r="U6" s="56"/>
      <c r="V6" s="42"/>
      <c r="W6" s="56" t="s">
        <v>34</v>
      </c>
      <c r="X6" s="56"/>
      <c r="Y6" s="56"/>
      <c r="Z6" s="56"/>
    </row>
    <row r="7" spans="1:26" s="23" customFormat="1" ht="33" customHeight="1">
      <c r="A7" s="8"/>
      <c r="B7" s="19"/>
      <c r="C7" s="27" t="s">
        <v>16</v>
      </c>
      <c r="D7" s="35" t="s">
        <v>23</v>
      </c>
      <c r="E7" s="35" t="s">
        <v>24</v>
      </c>
      <c r="F7" s="41" t="s">
        <v>25</v>
      </c>
      <c r="G7" s="27" t="s">
        <v>16</v>
      </c>
      <c r="H7" s="35" t="s">
        <v>23</v>
      </c>
      <c r="I7" s="35" t="s">
        <v>24</v>
      </c>
      <c r="J7" s="41" t="s">
        <v>25</v>
      </c>
      <c r="K7" s="49" t="s">
        <v>16</v>
      </c>
      <c r="L7" s="35" t="s">
        <v>23</v>
      </c>
      <c r="M7" s="35" t="s">
        <v>24</v>
      </c>
      <c r="N7" s="41" t="s">
        <v>25</v>
      </c>
      <c r="O7" s="49" t="s">
        <v>16</v>
      </c>
      <c r="P7" s="35" t="s">
        <v>23</v>
      </c>
      <c r="Q7" s="35" t="s">
        <v>24</v>
      </c>
      <c r="R7" s="41" t="s">
        <v>25</v>
      </c>
      <c r="S7" s="49" t="s">
        <v>16</v>
      </c>
      <c r="T7" s="35" t="s">
        <v>23</v>
      </c>
      <c r="U7" s="35" t="s">
        <v>24</v>
      </c>
      <c r="V7" s="41" t="s">
        <v>25</v>
      </c>
      <c r="W7" s="27" t="s">
        <v>16</v>
      </c>
      <c r="X7" s="35" t="s">
        <v>23</v>
      </c>
      <c r="Y7" s="35" t="s">
        <v>24</v>
      </c>
      <c r="Z7" s="35" t="s">
        <v>25</v>
      </c>
    </row>
    <row r="8" spans="1:26" s="23" customFormat="1" ht="15" customHeight="1">
      <c r="A8" s="7" t="s">
        <v>4</v>
      </c>
      <c r="B8" s="20" t="s">
        <v>16</v>
      </c>
      <c r="C8" s="28">
        <f>SUM(D8:F8)</f>
        <v>3646</v>
      </c>
      <c r="D8" s="36">
        <f>SUM(D9:D10)</f>
        <v>502</v>
      </c>
      <c r="E8" s="36">
        <f>SUM(E9:E10)</f>
        <v>182</v>
      </c>
      <c r="F8" s="36">
        <f>SUM(F9:F10)</f>
        <v>2962</v>
      </c>
      <c r="G8" s="43">
        <f>SUM(G9:G10)</f>
        <v>1195</v>
      </c>
      <c r="H8" s="43">
        <f>SUM(H9:H10)</f>
        <v>85</v>
      </c>
      <c r="I8" s="43">
        <f>SUM(I9:I10)</f>
        <v>21</v>
      </c>
      <c r="J8" s="43">
        <f>SUM(J9:J10)</f>
        <v>1089</v>
      </c>
      <c r="K8" s="43">
        <f>SUM(K9:K10)</f>
        <v>732</v>
      </c>
      <c r="L8" s="43">
        <f>SUM(L9:L10)</f>
        <v>123</v>
      </c>
      <c r="M8" s="43">
        <f>SUM(M9:M10)</f>
        <v>56</v>
      </c>
      <c r="N8" s="43">
        <f>SUM(N9:N10)</f>
        <v>553</v>
      </c>
      <c r="O8" s="51">
        <f>SUM(O9:O10)</f>
        <v>216</v>
      </c>
      <c r="P8" s="51">
        <f>SUM(P9:P10)</f>
        <v>103</v>
      </c>
      <c r="Q8" s="51">
        <f>SUM(Q9:Q10)</f>
        <v>34</v>
      </c>
      <c r="R8" s="51">
        <f>SUM(R9:R10)</f>
        <v>79</v>
      </c>
      <c r="S8" s="51">
        <f>SUM(S9:S10)</f>
        <v>0</v>
      </c>
      <c r="T8" s="51">
        <f>SUM(T9:T10)</f>
        <v>0</v>
      </c>
      <c r="U8" s="43">
        <f>SUM(U9:U10)</f>
        <v>0</v>
      </c>
      <c r="V8" s="43">
        <f>SUM(V9:V10)</f>
        <v>0</v>
      </c>
      <c r="W8" s="43">
        <f>SUM(W9:W10)</f>
        <v>1503</v>
      </c>
      <c r="X8" s="51">
        <f>SUM(X9:X10)</f>
        <v>191</v>
      </c>
      <c r="Y8" s="43">
        <f>SUM(Y9:Y10)</f>
        <v>71</v>
      </c>
      <c r="Z8" s="36">
        <f>SUM(Z9:Z10)</f>
        <v>1241</v>
      </c>
    </row>
    <row r="9" spans="1:26" s="23" customFormat="1" ht="15" customHeight="1">
      <c r="A9" s="7"/>
      <c r="B9" s="21" t="s">
        <v>17</v>
      </c>
      <c r="C9" s="28">
        <f>SUM(D9:F9)</f>
        <v>1324</v>
      </c>
      <c r="D9" s="36">
        <f>SUM(D12,D15,D18,D21,D24,D27,D30)</f>
        <v>264</v>
      </c>
      <c r="E9" s="36">
        <f>SUM(E12,E15,E18,E21,E24,E27,E30)</f>
        <v>94</v>
      </c>
      <c r="F9" s="36">
        <f>SUM(F12,F15,F18,F21,F24,F27,F30)</f>
        <v>966</v>
      </c>
      <c r="G9" s="30">
        <f>SUM(H9:J9)</f>
        <v>359</v>
      </c>
      <c r="H9" s="30">
        <f>SUM(H12,H15,H18,H21,H24,H27,H30)</f>
        <v>38</v>
      </c>
      <c r="I9" s="30">
        <f>SUM(I12,I15,I18,I21,I24,I27,I30)</f>
        <v>8</v>
      </c>
      <c r="J9" s="30">
        <f>SUM(J12,J15,J18,J21,J24,J27,J30)</f>
        <v>313</v>
      </c>
      <c r="K9" s="30">
        <f>SUM(L9:N9)</f>
        <v>346</v>
      </c>
      <c r="L9" s="30">
        <f>SUM(L12,L15,L18,L21,L24,L27,L30)</f>
        <v>66</v>
      </c>
      <c r="M9" s="30">
        <f>SUM(M12,M15,M18,M21,M24,M27,M30)</f>
        <v>36</v>
      </c>
      <c r="N9" s="30">
        <f>SUM(N12,N15,N18,N21,N24,N27,N30)</f>
        <v>244</v>
      </c>
      <c r="O9" s="51">
        <f>SUM(P9:R9)</f>
        <v>138</v>
      </c>
      <c r="P9" s="51">
        <f>SUM(P12,P15,P18,P21,P24,P27,P30)</f>
        <v>71</v>
      </c>
      <c r="Q9" s="51">
        <f>SUM(Q12,Q15,Q18,Q21,Q24,Q27,Q30)</f>
        <v>19</v>
      </c>
      <c r="R9" s="51">
        <f>SUM(R12,R15,R18,R21,R24,R27,R30)</f>
        <v>48</v>
      </c>
      <c r="S9" s="51">
        <f>SUM(T9:V9)</f>
        <v>0</v>
      </c>
      <c r="T9" s="51">
        <f>SUM(T12,T15,T18,T21,T24,T27,T30)</f>
        <v>0</v>
      </c>
      <c r="U9" s="43">
        <f>SUM(U12,U15,U18,U21,U24,U27,U30)</f>
        <v>0</v>
      </c>
      <c r="V9" s="43">
        <f>SUM(V12,V15,V18,V21,V24,V27,V30)</f>
        <v>0</v>
      </c>
      <c r="W9" s="43">
        <f>SUM(X9:Z9)</f>
        <v>481</v>
      </c>
      <c r="X9" s="51">
        <f>SUM(X12,X15,X18,X21,X24,X27,X30)</f>
        <v>89</v>
      </c>
      <c r="Y9" s="43">
        <f>SUM(Y12,Y15,Y18,Y21,Y24,Y27,Y30)</f>
        <v>31</v>
      </c>
      <c r="Z9" s="36">
        <f>SUM(Z12,Z15,Z18,Z21,Z24,Z27,Z30)</f>
        <v>361</v>
      </c>
    </row>
    <row r="10" spans="1:26" s="23" customFormat="1" ht="15" customHeight="1">
      <c r="A10" s="8"/>
      <c r="B10" s="21" t="s">
        <v>18</v>
      </c>
      <c r="C10" s="28">
        <f>SUM(D10:F10)</f>
        <v>2322</v>
      </c>
      <c r="D10" s="36">
        <f>SUM(D13,D16,D19,D22,D25,D28,D31)</f>
        <v>238</v>
      </c>
      <c r="E10" s="36">
        <f>SUM(E13,E16,E19,E22,E25,E28,E31)</f>
        <v>88</v>
      </c>
      <c r="F10" s="36">
        <f>SUM(F13,F16,F19,F22,F25,F28,F31)</f>
        <v>1996</v>
      </c>
      <c r="G10" s="30">
        <f>SUM(H10:J10)</f>
        <v>836</v>
      </c>
      <c r="H10" s="30">
        <f>SUM(H13,H16,H19,H22,H25,H28,H31)</f>
        <v>47</v>
      </c>
      <c r="I10" s="30">
        <f>SUM(I13,I16,I19,I22,I25,I28,I31)</f>
        <v>13</v>
      </c>
      <c r="J10" s="30">
        <f>SUM(J13,J16,J19,J22,J25,J28,J31)</f>
        <v>776</v>
      </c>
      <c r="K10" s="30">
        <f>SUM(L10:N10)</f>
        <v>386</v>
      </c>
      <c r="L10" s="30">
        <f>SUM(L13,L16,L19,L22,L25,L28,L31)</f>
        <v>57</v>
      </c>
      <c r="M10" s="30">
        <f>SUM(M13,M16,M19,M22,M25,M28,M31)</f>
        <v>20</v>
      </c>
      <c r="N10" s="30">
        <f>SUM(N13,N16,N19,N22,N25,N28,N31)</f>
        <v>309</v>
      </c>
      <c r="O10" s="51">
        <f>SUM(P10:R10)</f>
        <v>78</v>
      </c>
      <c r="P10" s="51">
        <f>SUM(P13,P16,P19,P22,P25,P28,P31)</f>
        <v>32</v>
      </c>
      <c r="Q10" s="51">
        <f>SUM(Q13,Q16,Q19,Q22,Q25,Q28,Q31)</f>
        <v>15</v>
      </c>
      <c r="R10" s="51">
        <f>SUM(R13,R16,R19,R22,R25,R28,R31)</f>
        <v>31</v>
      </c>
      <c r="S10" s="51">
        <f>SUM(T10:V10)</f>
        <v>0</v>
      </c>
      <c r="T10" s="51">
        <f>SUM(T13,T16,T19,T22,T25,T28,T31)</f>
        <v>0</v>
      </c>
      <c r="U10" s="43">
        <f>SUM(U13,U16,U19,U22,U25,U28,U31)</f>
        <v>0</v>
      </c>
      <c r="V10" s="43">
        <f>SUM(V13,V16,V19,V22,V25,V28,V31)</f>
        <v>0</v>
      </c>
      <c r="W10" s="43">
        <f>SUM(X10:Z10)</f>
        <v>1022</v>
      </c>
      <c r="X10" s="51">
        <f>SUM(X13,X16,X19,X22,X25,X28,X31)</f>
        <v>102</v>
      </c>
      <c r="Y10" s="43">
        <f>SUM(Y13,Y16,Y19,Y22,Y25,Y28,Y31)</f>
        <v>40</v>
      </c>
      <c r="Z10" s="36">
        <f>SUM(Z13,Z16,Z19,Z22,Z25,Z28,Z31)</f>
        <v>880</v>
      </c>
    </row>
    <row r="11" spans="1:26" s="23" customFormat="1" ht="15" customHeight="1">
      <c r="A11" s="6" t="s">
        <v>5</v>
      </c>
      <c r="B11" s="21" t="s">
        <v>19</v>
      </c>
      <c r="C11" s="29">
        <f>SUM(D11:F11)</f>
        <v>307</v>
      </c>
      <c r="D11" s="30">
        <f>SUM(D12:D13)</f>
        <v>36</v>
      </c>
      <c r="E11" s="30">
        <f>SUM(E12:E13)</f>
        <v>5</v>
      </c>
      <c r="F11" s="30">
        <f>SUM(F12:F13)</f>
        <v>266</v>
      </c>
      <c r="G11" s="30">
        <f>SUM(G12:G13)</f>
        <v>165</v>
      </c>
      <c r="H11" s="30">
        <f>SUM(H12:H13)</f>
        <v>6</v>
      </c>
      <c r="I11" s="30">
        <f>SUM(I12:I13)</f>
        <v>1</v>
      </c>
      <c r="J11" s="30">
        <f>SUM(J12:J13)</f>
        <v>158</v>
      </c>
      <c r="K11" s="30">
        <f>SUM(K12:K13)</f>
        <v>46</v>
      </c>
      <c r="L11" s="30">
        <f>SUM(L12:L13)</f>
        <v>10</v>
      </c>
      <c r="M11" s="30">
        <f>SUM(M12:M13)</f>
        <v>0</v>
      </c>
      <c r="N11" s="30">
        <f>SUM(N12:N13)</f>
        <v>36</v>
      </c>
      <c r="O11" s="30">
        <f>SUM(O12:O13)</f>
        <v>6</v>
      </c>
      <c r="P11" s="30">
        <f>SUM(P12:P13)</f>
        <v>4</v>
      </c>
      <c r="Q11" s="30">
        <f>SUM(Q12:Q13)</f>
        <v>0</v>
      </c>
      <c r="R11" s="30">
        <f>SUM(R12:R13)</f>
        <v>2</v>
      </c>
      <c r="S11" s="30">
        <f>SUM(S12:S13)</f>
        <v>0</v>
      </c>
      <c r="T11" s="30">
        <f>SUM(T12:T13)</f>
        <v>0</v>
      </c>
      <c r="U11" s="30">
        <f>SUM(U12:U13)</f>
        <v>0</v>
      </c>
      <c r="V11" s="30">
        <f>SUM(V12:V13)</f>
        <v>0</v>
      </c>
      <c r="W11" s="30">
        <f>SUM(W12:W13)</f>
        <v>90</v>
      </c>
      <c r="X11" s="30">
        <f>SUM(X12:X13)</f>
        <v>16</v>
      </c>
      <c r="Y11" s="30">
        <f>SUM(Y12:Y13)</f>
        <v>4</v>
      </c>
      <c r="Z11" s="62">
        <f>SUM(Z12:Z13)</f>
        <v>70</v>
      </c>
    </row>
    <row r="12" spans="1:26" s="23" customFormat="1" ht="15" customHeight="1">
      <c r="A12" s="7"/>
      <c r="B12" s="21" t="s">
        <v>17</v>
      </c>
      <c r="C12" s="29">
        <f>SUM(D12:F12)</f>
        <v>82</v>
      </c>
      <c r="D12" s="30">
        <f>H12+L12+P12+T12+X12</f>
        <v>13</v>
      </c>
      <c r="E12" s="30">
        <f>I12+M12+Q12+U12+Y12</f>
        <v>2</v>
      </c>
      <c r="F12" s="30">
        <f>J12+N12+R12+V12+Z12</f>
        <v>67</v>
      </c>
      <c r="G12" s="30">
        <f>SUM(H12:J12)</f>
        <v>40</v>
      </c>
      <c r="H12" s="45">
        <v>1</v>
      </c>
      <c r="I12" s="45">
        <v>1</v>
      </c>
      <c r="J12" s="45">
        <v>38</v>
      </c>
      <c r="K12" s="30">
        <f>SUM(L12:N12)</f>
        <v>13</v>
      </c>
      <c r="L12" s="45">
        <v>4</v>
      </c>
      <c r="M12" s="45">
        <v>0</v>
      </c>
      <c r="N12" s="45">
        <v>9</v>
      </c>
      <c r="O12" s="30">
        <f>SUM(P12:R12)</f>
        <v>2</v>
      </c>
      <c r="P12" s="45">
        <v>0</v>
      </c>
      <c r="Q12" s="45">
        <v>0</v>
      </c>
      <c r="R12" s="45">
        <v>2</v>
      </c>
      <c r="S12" s="30">
        <f>SUM(T12:V12)</f>
        <v>0</v>
      </c>
      <c r="T12" s="45">
        <v>0</v>
      </c>
      <c r="U12" s="45">
        <v>0</v>
      </c>
      <c r="V12" s="45">
        <v>0</v>
      </c>
      <c r="W12" s="30">
        <f>SUM(X12:Z12)</f>
        <v>27</v>
      </c>
      <c r="X12" s="45">
        <v>8</v>
      </c>
      <c r="Y12" s="45">
        <v>1</v>
      </c>
      <c r="Z12" s="63">
        <v>18</v>
      </c>
    </row>
    <row r="13" spans="1:26" s="23" customFormat="1" ht="15" customHeight="1">
      <c r="A13" s="8"/>
      <c r="B13" s="21" t="s">
        <v>18</v>
      </c>
      <c r="C13" s="29">
        <f>SUM(D13:F13)</f>
        <v>225</v>
      </c>
      <c r="D13" s="30">
        <f>H13+L13+P13+T13+X13</f>
        <v>23</v>
      </c>
      <c r="E13" s="30">
        <f>I13+M13+Q13+U13+Y13</f>
        <v>3</v>
      </c>
      <c r="F13" s="30">
        <f>J13+N13+R13+V13+Z13</f>
        <v>199</v>
      </c>
      <c r="G13" s="30">
        <f>SUM(H13:J13)</f>
        <v>125</v>
      </c>
      <c r="H13" s="45">
        <v>5</v>
      </c>
      <c r="I13" s="45">
        <v>0</v>
      </c>
      <c r="J13" s="45">
        <v>120</v>
      </c>
      <c r="K13" s="30">
        <f>SUM(L13:N13)</f>
        <v>33</v>
      </c>
      <c r="L13" s="45">
        <v>6</v>
      </c>
      <c r="M13" s="45">
        <v>0</v>
      </c>
      <c r="N13" s="45">
        <v>27</v>
      </c>
      <c r="O13" s="30">
        <f>SUM(P13:R13)</f>
        <v>4</v>
      </c>
      <c r="P13" s="45">
        <v>4</v>
      </c>
      <c r="Q13" s="45">
        <v>0</v>
      </c>
      <c r="R13" s="45">
        <v>0</v>
      </c>
      <c r="S13" s="30">
        <f>SUM(T13:V13)</f>
        <v>0</v>
      </c>
      <c r="T13" s="45">
        <v>0</v>
      </c>
      <c r="U13" s="45">
        <v>0</v>
      </c>
      <c r="V13" s="45">
        <v>0</v>
      </c>
      <c r="W13" s="30">
        <f>SUM(X13:Z13)</f>
        <v>63</v>
      </c>
      <c r="X13" s="45">
        <v>8</v>
      </c>
      <c r="Y13" s="45">
        <v>3</v>
      </c>
      <c r="Z13" s="63">
        <v>52</v>
      </c>
    </row>
    <row r="14" spans="1:26" s="23" customFormat="1" ht="15" customHeight="1">
      <c r="A14" s="6" t="s">
        <v>6</v>
      </c>
      <c r="B14" s="21" t="s">
        <v>19</v>
      </c>
      <c r="C14" s="29">
        <f>SUM(D14:F14)</f>
        <v>424</v>
      </c>
      <c r="D14" s="30">
        <f>SUM(D15:D16)</f>
        <v>33</v>
      </c>
      <c r="E14" s="30">
        <f>SUM(E15:E16)</f>
        <v>16</v>
      </c>
      <c r="F14" s="30">
        <f>SUM(F15:F16)</f>
        <v>375</v>
      </c>
      <c r="G14" s="30">
        <f>SUM(G15:G16)</f>
        <v>225</v>
      </c>
      <c r="H14" s="30">
        <f>SUM(H15:H16)</f>
        <v>17</v>
      </c>
      <c r="I14" s="30">
        <f>SUM(I15:I16)</f>
        <v>4</v>
      </c>
      <c r="J14" s="30">
        <f>SUM(J15:J16)</f>
        <v>204</v>
      </c>
      <c r="K14" s="30">
        <f>SUM(K15:K16)</f>
        <v>74</v>
      </c>
      <c r="L14" s="30">
        <f>SUM(L15:L16)</f>
        <v>7</v>
      </c>
      <c r="M14" s="30">
        <f>SUM(M15:M16)</f>
        <v>7</v>
      </c>
      <c r="N14" s="30">
        <f>SUM(N15:N16)</f>
        <v>60</v>
      </c>
      <c r="O14" s="30">
        <f>SUM(O15:O16)</f>
        <v>14</v>
      </c>
      <c r="P14" s="30">
        <f>SUM(P15:P16)</f>
        <v>4</v>
      </c>
      <c r="Q14" s="30">
        <f>SUM(Q15:Q16)</f>
        <v>3</v>
      </c>
      <c r="R14" s="30">
        <f>SUM(R15:R16)</f>
        <v>7</v>
      </c>
      <c r="S14" s="30">
        <f>SUM(S15:S16)</f>
        <v>0</v>
      </c>
      <c r="T14" s="30">
        <f>SUM(T15:T16)</f>
        <v>0</v>
      </c>
      <c r="U14" s="30">
        <f>SUM(U15:U16)</f>
        <v>0</v>
      </c>
      <c r="V14" s="30">
        <f>SUM(V15:V16)</f>
        <v>0</v>
      </c>
      <c r="W14" s="30">
        <f>SUM(W15:W16)</f>
        <v>111</v>
      </c>
      <c r="X14" s="30">
        <f>SUM(X15:X16)</f>
        <v>5</v>
      </c>
      <c r="Y14" s="30">
        <f>SUM(Y15:Y16)</f>
        <v>2</v>
      </c>
      <c r="Z14" s="62">
        <f>SUM(Z15:Z16)</f>
        <v>104</v>
      </c>
    </row>
    <row r="15" spans="1:26" s="23" customFormat="1" ht="15" customHeight="1">
      <c r="A15" s="7"/>
      <c r="B15" s="21" t="s">
        <v>17</v>
      </c>
      <c r="C15" s="29">
        <f>SUM(D15:F15)</f>
        <v>109</v>
      </c>
      <c r="D15" s="30">
        <f>H15+L15+P15+T15+X15</f>
        <v>11</v>
      </c>
      <c r="E15" s="30">
        <f>I15+M15+Q15+U15+Y15</f>
        <v>5</v>
      </c>
      <c r="F15" s="30">
        <f>J15+N15+R15+V15+Z15</f>
        <v>93</v>
      </c>
      <c r="G15" s="30">
        <f>SUM(H15:J15)</f>
        <v>56</v>
      </c>
      <c r="H15" s="45">
        <v>5</v>
      </c>
      <c r="I15" s="45">
        <v>0</v>
      </c>
      <c r="J15" s="45">
        <v>51</v>
      </c>
      <c r="K15" s="30">
        <f>SUM(L15:N15)</f>
        <v>27</v>
      </c>
      <c r="L15" s="45">
        <v>2</v>
      </c>
      <c r="M15" s="45">
        <v>2</v>
      </c>
      <c r="N15" s="45">
        <v>23</v>
      </c>
      <c r="O15" s="30">
        <f>SUM(P15:R15)</f>
        <v>7</v>
      </c>
      <c r="P15" s="45">
        <v>4</v>
      </c>
      <c r="Q15" s="45">
        <v>2</v>
      </c>
      <c r="R15" s="45">
        <v>1</v>
      </c>
      <c r="S15" s="30">
        <f>SUM(T15:V15)</f>
        <v>0</v>
      </c>
      <c r="T15" s="45">
        <v>0</v>
      </c>
      <c r="U15" s="45">
        <v>0</v>
      </c>
      <c r="V15" s="45">
        <v>0</v>
      </c>
      <c r="W15" s="30">
        <f>SUM(X15:Z15)</f>
        <v>19</v>
      </c>
      <c r="X15" s="45">
        <v>0</v>
      </c>
      <c r="Y15" s="45">
        <v>1</v>
      </c>
      <c r="Z15" s="63">
        <v>18</v>
      </c>
    </row>
    <row r="16" spans="1:26" s="23" customFormat="1" ht="15" customHeight="1">
      <c r="A16" s="8"/>
      <c r="B16" s="21" t="s">
        <v>18</v>
      </c>
      <c r="C16" s="29">
        <f>SUM(D16:F16)</f>
        <v>315</v>
      </c>
      <c r="D16" s="30">
        <f>H16+L16+P16+T16+X16</f>
        <v>22</v>
      </c>
      <c r="E16" s="30">
        <f>I16+M16+Q16+U16+Y16</f>
        <v>11</v>
      </c>
      <c r="F16" s="30">
        <f>J16+N16+R16+V16+Z16</f>
        <v>282</v>
      </c>
      <c r="G16" s="30">
        <f>SUM(H16:J16)</f>
        <v>169</v>
      </c>
      <c r="H16" s="45">
        <v>12</v>
      </c>
      <c r="I16" s="45">
        <v>4</v>
      </c>
      <c r="J16" s="45">
        <v>153</v>
      </c>
      <c r="K16" s="30">
        <f>SUM(L16:N16)</f>
        <v>47</v>
      </c>
      <c r="L16" s="45">
        <v>5</v>
      </c>
      <c r="M16" s="45">
        <v>5</v>
      </c>
      <c r="N16" s="45">
        <v>37</v>
      </c>
      <c r="O16" s="30">
        <f>SUM(P16:R16)</f>
        <v>7</v>
      </c>
      <c r="P16" s="45">
        <v>0</v>
      </c>
      <c r="Q16" s="45">
        <v>1</v>
      </c>
      <c r="R16" s="45">
        <v>6</v>
      </c>
      <c r="S16" s="30">
        <f>SUM(T16:V16)</f>
        <v>0</v>
      </c>
      <c r="T16" s="45">
        <v>0</v>
      </c>
      <c r="U16" s="45">
        <v>0</v>
      </c>
      <c r="V16" s="45">
        <v>0</v>
      </c>
      <c r="W16" s="30">
        <f>SUM(X16:Z16)</f>
        <v>92</v>
      </c>
      <c r="X16" s="45">
        <v>5</v>
      </c>
      <c r="Y16" s="45">
        <v>1</v>
      </c>
      <c r="Z16" s="63">
        <v>86</v>
      </c>
    </row>
    <row r="17" spans="1:26" s="23" customFormat="1" ht="15" customHeight="1">
      <c r="A17" s="6" t="s">
        <v>7</v>
      </c>
      <c r="B17" s="21" t="s">
        <v>19</v>
      </c>
      <c r="C17" s="29">
        <f>SUM(D17:F17)</f>
        <v>746</v>
      </c>
      <c r="D17" s="30">
        <f>SUM(D18:D19)</f>
        <v>92</v>
      </c>
      <c r="E17" s="30">
        <f>SUM(E18:E19)</f>
        <v>36</v>
      </c>
      <c r="F17" s="30">
        <f>SUM(F18:F19)</f>
        <v>618</v>
      </c>
      <c r="G17" s="30">
        <f>SUM(G18:G19)</f>
        <v>271</v>
      </c>
      <c r="H17" s="30">
        <f>SUM(H18:H19)</f>
        <v>19</v>
      </c>
      <c r="I17" s="30">
        <f>SUM(I18:I19)</f>
        <v>8</v>
      </c>
      <c r="J17" s="30">
        <f>SUM(J18:J19)</f>
        <v>244</v>
      </c>
      <c r="K17" s="30">
        <f>SUM(K18:K19)</f>
        <v>173</v>
      </c>
      <c r="L17" s="30">
        <f>SUM(L18:L19)</f>
        <v>25</v>
      </c>
      <c r="M17" s="30">
        <f>SUM(M18:M19)</f>
        <v>15</v>
      </c>
      <c r="N17" s="30">
        <f>SUM(N18:N19)</f>
        <v>133</v>
      </c>
      <c r="O17" s="30">
        <f>SUM(O18:O19)</f>
        <v>45</v>
      </c>
      <c r="P17" s="30">
        <f>SUM(P18:P19)</f>
        <v>20</v>
      </c>
      <c r="Q17" s="30">
        <f>SUM(Q18:Q19)</f>
        <v>8</v>
      </c>
      <c r="R17" s="30">
        <f>SUM(R18:R19)</f>
        <v>17</v>
      </c>
      <c r="S17" s="30">
        <f>SUM(S18:S19)</f>
        <v>0</v>
      </c>
      <c r="T17" s="30">
        <f>SUM(T18:T19)</f>
        <v>0</v>
      </c>
      <c r="U17" s="30">
        <f>SUM(U18:U19)</f>
        <v>0</v>
      </c>
      <c r="V17" s="30">
        <f>SUM(V18:V19)</f>
        <v>0</v>
      </c>
      <c r="W17" s="30">
        <f>SUM(W18:W19)</f>
        <v>257</v>
      </c>
      <c r="X17" s="30">
        <f>SUM(X18:X19)</f>
        <v>28</v>
      </c>
      <c r="Y17" s="30">
        <f>SUM(Y18:Y19)</f>
        <v>5</v>
      </c>
      <c r="Z17" s="62">
        <f>SUM(Z18:Z19)</f>
        <v>224</v>
      </c>
    </row>
    <row r="18" spans="1:26" s="23" customFormat="1" ht="15" customHeight="1">
      <c r="A18" s="7"/>
      <c r="B18" s="21" t="s">
        <v>17</v>
      </c>
      <c r="C18" s="29">
        <f>SUM(D18:F18)</f>
        <v>264</v>
      </c>
      <c r="D18" s="30">
        <f>H18+L18+P18+T18+X18</f>
        <v>55</v>
      </c>
      <c r="E18" s="30">
        <f>I18+M18+Q18+U18+Y18</f>
        <v>15</v>
      </c>
      <c r="F18" s="30">
        <f>J18+N18+R18+V18+Z18</f>
        <v>194</v>
      </c>
      <c r="G18" s="30">
        <f>SUM(H18:J18)</f>
        <v>90</v>
      </c>
      <c r="H18" s="45">
        <v>13</v>
      </c>
      <c r="I18" s="45">
        <v>1</v>
      </c>
      <c r="J18" s="45">
        <v>76</v>
      </c>
      <c r="K18" s="30">
        <f>SUM(L18:N18)</f>
        <v>77</v>
      </c>
      <c r="L18" s="45">
        <v>15</v>
      </c>
      <c r="M18" s="45">
        <v>8</v>
      </c>
      <c r="N18" s="45">
        <v>54</v>
      </c>
      <c r="O18" s="30">
        <f>SUM(P18:R18)</f>
        <v>35</v>
      </c>
      <c r="P18" s="45">
        <v>18</v>
      </c>
      <c r="Q18" s="45">
        <v>4</v>
      </c>
      <c r="R18" s="45">
        <v>13</v>
      </c>
      <c r="S18" s="30">
        <f>SUM(T18:V18)</f>
        <v>0</v>
      </c>
      <c r="T18" s="45">
        <v>0</v>
      </c>
      <c r="U18" s="45">
        <v>0</v>
      </c>
      <c r="V18" s="45">
        <v>0</v>
      </c>
      <c r="W18" s="30">
        <f>SUM(X18:Z18)</f>
        <v>62</v>
      </c>
      <c r="X18" s="45">
        <v>9</v>
      </c>
      <c r="Y18" s="45">
        <v>2</v>
      </c>
      <c r="Z18" s="63">
        <v>51</v>
      </c>
    </row>
    <row r="19" spans="1:26" s="23" customFormat="1" ht="15" customHeight="1">
      <c r="A19" s="8"/>
      <c r="B19" s="21" t="s">
        <v>18</v>
      </c>
      <c r="C19" s="29">
        <f>SUM(D19:F19)</f>
        <v>482</v>
      </c>
      <c r="D19" s="30">
        <f>H19+L19+P19+T19+X19</f>
        <v>37</v>
      </c>
      <c r="E19" s="30">
        <f>I19+M19+Q19+U19+Y19</f>
        <v>21</v>
      </c>
      <c r="F19" s="30">
        <f>J19+N19+R19+V19+Z19</f>
        <v>424</v>
      </c>
      <c r="G19" s="30">
        <f>SUM(H19:J19)</f>
        <v>181</v>
      </c>
      <c r="H19" s="45">
        <v>6</v>
      </c>
      <c r="I19" s="45">
        <v>7</v>
      </c>
      <c r="J19" s="45">
        <v>168</v>
      </c>
      <c r="K19" s="30">
        <f>SUM(L19:N19)</f>
        <v>96</v>
      </c>
      <c r="L19" s="45">
        <v>10</v>
      </c>
      <c r="M19" s="45">
        <v>7</v>
      </c>
      <c r="N19" s="45">
        <v>79</v>
      </c>
      <c r="O19" s="30">
        <f>SUM(P19:R19)</f>
        <v>10</v>
      </c>
      <c r="P19" s="45">
        <v>2</v>
      </c>
      <c r="Q19" s="45">
        <v>4</v>
      </c>
      <c r="R19" s="45">
        <v>4</v>
      </c>
      <c r="S19" s="30">
        <f>SUM(T19:V19)</f>
        <v>0</v>
      </c>
      <c r="T19" s="45">
        <v>0</v>
      </c>
      <c r="U19" s="45">
        <v>0</v>
      </c>
      <c r="V19" s="45">
        <v>0</v>
      </c>
      <c r="W19" s="30">
        <f>SUM(X19:Z19)</f>
        <v>195</v>
      </c>
      <c r="X19" s="45">
        <v>19</v>
      </c>
      <c r="Y19" s="45">
        <v>3</v>
      </c>
      <c r="Z19" s="63">
        <v>173</v>
      </c>
    </row>
    <row r="20" spans="1:26" s="23" customFormat="1" ht="15" customHeight="1">
      <c r="A20" s="6" t="s">
        <v>8</v>
      </c>
      <c r="B20" s="21" t="s">
        <v>19</v>
      </c>
      <c r="C20" s="29">
        <f>SUM(D20:F20)</f>
        <v>879</v>
      </c>
      <c r="D20" s="30">
        <f>SUM(D21:D22)</f>
        <v>139</v>
      </c>
      <c r="E20" s="30">
        <f>SUM(E21:E22)</f>
        <v>44</v>
      </c>
      <c r="F20" s="30">
        <f>SUM(F21:F22)</f>
        <v>696</v>
      </c>
      <c r="G20" s="30">
        <f>SUM(G21:G22)</f>
        <v>293</v>
      </c>
      <c r="H20" s="30">
        <f>SUM(H21:H22)</f>
        <v>21</v>
      </c>
      <c r="I20" s="30">
        <f>SUM(I21:I22)</f>
        <v>5</v>
      </c>
      <c r="J20" s="30">
        <f>SUM(J21:J22)</f>
        <v>267</v>
      </c>
      <c r="K20" s="30">
        <f>SUM(K21:K22)</f>
        <v>200</v>
      </c>
      <c r="L20" s="30">
        <f>SUM(L21:L22)</f>
        <v>41</v>
      </c>
      <c r="M20" s="30">
        <f>SUM(M21:M22)</f>
        <v>11</v>
      </c>
      <c r="N20" s="30">
        <f>SUM(N21:N22)</f>
        <v>148</v>
      </c>
      <c r="O20" s="30">
        <f>SUM(O21:O22)</f>
        <v>59</v>
      </c>
      <c r="P20" s="30">
        <f>SUM(P21:P22)</f>
        <v>31</v>
      </c>
      <c r="Q20" s="30">
        <f>SUM(Q21:Q22)</f>
        <v>6</v>
      </c>
      <c r="R20" s="30">
        <f>SUM(R21:R22)</f>
        <v>22</v>
      </c>
      <c r="S20" s="30">
        <f>SUM(S21:S22)</f>
        <v>0</v>
      </c>
      <c r="T20" s="30">
        <f>SUM(T21:T22)</f>
        <v>0</v>
      </c>
      <c r="U20" s="30">
        <f>SUM(U21:U22)</f>
        <v>0</v>
      </c>
      <c r="V20" s="30">
        <f>SUM(V21:V22)</f>
        <v>0</v>
      </c>
      <c r="W20" s="30">
        <f>SUM(W21:W22)</f>
        <v>327</v>
      </c>
      <c r="X20" s="30">
        <f>SUM(X21:X22)</f>
        <v>46</v>
      </c>
      <c r="Y20" s="30">
        <f>SUM(Y21:Y22)</f>
        <v>22</v>
      </c>
      <c r="Z20" s="62">
        <f>SUM(Z21:Z22)</f>
        <v>259</v>
      </c>
    </row>
    <row r="21" spans="1:26" s="23" customFormat="1" ht="15" customHeight="1">
      <c r="A21" s="7"/>
      <c r="B21" s="21" t="s">
        <v>17</v>
      </c>
      <c r="C21" s="29">
        <f>SUM(D21:F21)</f>
        <v>364</v>
      </c>
      <c r="D21" s="30">
        <f>H21+L21+P21+T21+X21</f>
        <v>87</v>
      </c>
      <c r="E21" s="30">
        <f>I21+M21+Q21+U21+Y21</f>
        <v>28</v>
      </c>
      <c r="F21" s="30">
        <f>J21+N21+R21+V21+Z21</f>
        <v>249</v>
      </c>
      <c r="G21" s="30">
        <f>SUM(H21:J21)</f>
        <v>89</v>
      </c>
      <c r="H21" s="45">
        <v>7</v>
      </c>
      <c r="I21" s="45">
        <v>5</v>
      </c>
      <c r="J21" s="45">
        <v>77</v>
      </c>
      <c r="K21" s="30">
        <f>SUM(L21:N21)</f>
        <v>107</v>
      </c>
      <c r="L21" s="45">
        <v>24</v>
      </c>
      <c r="M21" s="45">
        <v>6</v>
      </c>
      <c r="N21" s="45">
        <v>77</v>
      </c>
      <c r="O21" s="30">
        <f>SUM(P21:R21)</f>
        <v>43</v>
      </c>
      <c r="P21" s="45">
        <v>25</v>
      </c>
      <c r="Q21" s="45">
        <v>5</v>
      </c>
      <c r="R21" s="45">
        <v>13</v>
      </c>
      <c r="S21" s="30">
        <f>SUM(T21:V21)</f>
        <v>0</v>
      </c>
      <c r="T21" s="45">
        <v>0</v>
      </c>
      <c r="U21" s="45">
        <v>0</v>
      </c>
      <c r="V21" s="45">
        <v>0</v>
      </c>
      <c r="W21" s="30">
        <f>SUM(X21:Z21)</f>
        <v>125</v>
      </c>
      <c r="X21" s="45">
        <v>31</v>
      </c>
      <c r="Y21" s="45">
        <v>12</v>
      </c>
      <c r="Z21" s="63">
        <v>82</v>
      </c>
    </row>
    <row r="22" spans="1:26" s="23" customFormat="1" ht="15" customHeight="1">
      <c r="A22" s="8"/>
      <c r="B22" s="21" t="s">
        <v>18</v>
      </c>
      <c r="C22" s="29">
        <f>SUM(D22:F22)</f>
        <v>515</v>
      </c>
      <c r="D22" s="30">
        <f>H22+L22+P22+T22+X22</f>
        <v>52</v>
      </c>
      <c r="E22" s="30">
        <f>I22+M22+Q22+U22+Y22</f>
        <v>16</v>
      </c>
      <c r="F22" s="30">
        <f>J22+N22+R22+V22+Z22</f>
        <v>447</v>
      </c>
      <c r="G22" s="30">
        <f>SUM(H22:J22)</f>
        <v>204</v>
      </c>
      <c r="H22" s="45">
        <v>14</v>
      </c>
      <c r="I22" s="45">
        <v>0</v>
      </c>
      <c r="J22" s="45">
        <v>190</v>
      </c>
      <c r="K22" s="30">
        <f>SUM(L22:N22)</f>
        <v>93</v>
      </c>
      <c r="L22" s="45">
        <v>17</v>
      </c>
      <c r="M22" s="45">
        <v>5</v>
      </c>
      <c r="N22" s="45">
        <v>71</v>
      </c>
      <c r="O22" s="30">
        <f>SUM(P22:R22)</f>
        <v>16</v>
      </c>
      <c r="P22" s="45">
        <v>6</v>
      </c>
      <c r="Q22" s="45">
        <v>1</v>
      </c>
      <c r="R22" s="45">
        <v>9</v>
      </c>
      <c r="S22" s="30">
        <f>SUM(T22:V22)</f>
        <v>0</v>
      </c>
      <c r="T22" s="45">
        <v>0</v>
      </c>
      <c r="U22" s="45">
        <v>0</v>
      </c>
      <c r="V22" s="45">
        <v>0</v>
      </c>
      <c r="W22" s="30">
        <f>SUM(X22:Z22)</f>
        <v>202</v>
      </c>
      <c r="X22" s="45">
        <v>15</v>
      </c>
      <c r="Y22" s="45">
        <v>10</v>
      </c>
      <c r="Z22" s="63">
        <v>177</v>
      </c>
    </row>
    <row r="23" spans="1:26" s="23" customFormat="1" ht="15" customHeight="1">
      <c r="A23" s="6" t="s">
        <v>9</v>
      </c>
      <c r="B23" s="21" t="s">
        <v>19</v>
      </c>
      <c r="C23" s="29">
        <f>SUM(D23:F23)</f>
        <v>824</v>
      </c>
      <c r="D23" s="30">
        <f>SUM(D24:D25)</f>
        <v>106</v>
      </c>
      <c r="E23" s="30">
        <f>SUM(E24:E25)</f>
        <v>43</v>
      </c>
      <c r="F23" s="30">
        <f>SUM(F24:F25)</f>
        <v>675</v>
      </c>
      <c r="G23" s="30">
        <f>SUM(G24:G25)</f>
        <v>132</v>
      </c>
      <c r="H23" s="30">
        <f>SUM(H24:H25)</f>
        <v>6</v>
      </c>
      <c r="I23" s="30">
        <f>SUM(I24:I25)</f>
        <v>0</v>
      </c>
      <c r="J23" s="30">
        <f>SUM(J24:J25)</f>
        <v>126</v>
      </c>
      <c r="K23" s="30">
        <f>SUM(K24:K25)</f>
        <v>128</v>
      </c>
      <c r="L23" s="30">
        <f>SUM(L24:L25)</f>
        <v>17</v>
      </c>
      <c r="M23" s="30">
        <f>SUM(M24:M25)</f>
        <v>12</v>
      </c>
      <c r="N23" s="30">
        <f>SUM(N24:N25)</f>
        <v>99</v>
      </c>
      <c r="O23" s="30">
        <f>SUM(O24:O25)</f>
        <v>48</v>
      </c>
      <c r="P23" s="30">
        <f>SUM(P24:P25)</f>
        <v>28</v>
      </c>
      <c r="Q23" s="30">
        <f>SUM(Q24:Q25)</f>
        <v>4</v>
      </c>
      <c r="R23" s="30">
        <f>SUM(R24:R25)</f>
        <v>16</v>
      </c>
      <c r="S23" s="30">
        <f>SUM(S24:S25)</f>
        <v>0</v>
      </c>
      <c r="T23" s="30">
        <f>SUM(T24:T25)</f>
        <v>0</v>
      </c>
      <c r="U23" s="30">
        <f>SUM(U24:U25)</f>
        <v>0</v>
      </c>
      <c r="V23" s="30">
        <f>SUM(V24:V25)</f>
        <v>0</v>
      </c>
      <c r="W23" s="30">
        <f>SUM(W24:W25)</f>
        <v>516</v>
      </c>
      <c r="X23" s="30">
        <f>SUM(X24:X25)</f>
        <v>55</v>
      </c>
      <c r="Y23" s="30">
        <f>SUM(Y24:Y25)</f>
        <v>27</v>
      </c>
      <c r="Z23" s="62">
        <f>SUM(Z24:Z25)</f>
        <v>434</v>
      </c>
    </row>
    <row r="24" spans="1:26" s="23" customFormat="1" ht="15" customHeight="1">
      <c r="A24" s="7"/>
      <c r="B24" s="21" t="s">
        <v>17</v>
      </c>
      <c r="C24" s="29">
        <f>SUM(D24:F24)</f>
        <v>313</v>
      </c>
      <c r="D24" s="30">
        <f>H24+L24+P24+T24+X24</f>
        <v>50</v>
      </c>
      <c r="E24" s="30">
        <f>I24+M24+Q24+U24+Y24</f>
        <v>23</v>
      </c>
      <c r="F24" s="30">
        <f>J24+N24+R24+V24+Z24</f>
        <v>240</v>
      </c>
      <c r="G24" s="30">
        <f>SUM(H24:J24)</f>
        <v>42</v>
      </c>
      <c r="H24" s="45">
        <v>3</v>
      </c>
      <c r="I24" s="45">
        <v>0</v>
      </c>
      <c r="J24" s="45">
        <v>39</v>
      </c>
      <c r="K24" s="30">
        <f>SUM(L24:N24)</f>
        <v>62</v>
      </c>
      <c r="L24" s="45">
        <v>7</v>
      </c>
      <c r="M24" s="45">
        <v>11</v>
      </c>
      <c r="N24" s="45">
        <v>44</v>
      </c>
      <c r="O24" s="30">
        <f>SUM(P24:R24)</f>
        <v>25</v>
      </c>
      <c r="P24" s="45">
        <v>15</v>
      </c>
      <c r="Q24" s="45">
        <v>1</v>
      </c>
      <c r="R24" s="45">
        <v>9</v>
      </c>
      <c r="S24" s="30">
        <f>SUM(T24:V24)</f>
        <v>0</v>
      </c>
      <c r="T24" s="45">
        <v>0</v>
      </c>
      <c r="U24" s="45">
        <v>0</v>
      </c>
      <c r="V24" s="45">
        <v>0</v>
      </c>
      <c r="W24" s="30">
        <f>SUM(X24:Z24)</f>
        <v>184</v>
      </c>
      <c r="X24" s="45">
        <v>25</v>
      </c>
      <c r="Y24" s="45">
        <v>11</v>
      </c>
      <c r="Z24" s="63">
        <v>148</v>
      </c>
    </row>
    <row r="25" spans="1:26" s="23" customFormat="1" ht="15" customHeight="1">
      <c r="A25" s="8"/>
      <c r="B25" s="21" t="s">
        <v>18</v>
      </c>
      <c r="C25" s="29">
        <f>SUM(D25:F25)</f>
        <v>511</v>
      </c>
      <c r="D25" s="30">
        <f>H25+L25+P25+T25+X25</f>
        <v>56</v>
      </c>
      <c r="E25" s="30">
        <f>I25+M25+Q25+U25+Y25</f>
        <v>20</v>
      </c>
      <c r="F25" s="30">
        <f>J25+N25+R25+V25+Z25</f>
        <v>435</v>
      </c>
      <c r="G25" s="30">
        <f>SUM(H25:J25)</f>
        <v>90</v>
      </c>
      <c r="H25" s="45">
        <v>3</v>
      </c>
      <c r="I25" s="45">
        <v>0</v>
      </c>
      <c r="J25" s="45">
        <v>87</v>
      </c>
      <c r="K25" s="30">
        <f>SUM(L25:N25)</f>
        <v>66</v>
      </c>
      <c r="L25" s="45">
        <v>10</v>
      </c>
      <c r="M25" s="45">
        <v>1</v>
      </c>
      <c r="N25" s="45">
        <v>55</v>
      </c>
      <c r="O25" s="30">
        <f>SUM(P25:R25)</f>
        <v>23</v>
      </c>
      <c r="P25" s="45">
        <v>13</v>
      </c>
      <c r="Q25" s="45">
        <v>3</v>
      </c>
      <c r="R25" s="45">
        <v>7</v>
      </c>
      <c r="S25" s="30">
        <f>SUM(T25:V25)</f>
        <v>0</v>
      </c>
      <c r="T25" s="45">
        <v>0</v>
      </c>
      <c r="U25" s="45">
        <v>0</v>
      </c>
      <c r="V25" s="45">
        <v>0</v>
      </c>
      <c r="W25" s="30">
        <f>SUM(X25:Z25)</f>
        <v>332</v>
      </c>
      <c r="X25" s="45">
        <v>30</v>
      </c>
      <c r="Y25" s="45">
        <v>16</v>
      </c>
      <c r="Z25" s="63">
        <v>286</v>
      </c>
    </row>
    <row r="26" spans="1:26" s="23" customFormat="1" ht="15" customHeight="1">
      <c r="A26" s="6" t="s">
        <v>10</v>
      </c>
      <c r="B26" s="21" t="s">
        <v>19</v>
      </c>
      <c r="C26" s="29">
        <f>SUM(D26:F26)</f>
        <v>298</v>
      </c>
      <c r="D26" s="30">
        <f>SUM(D27:D28)</f>
        <v>61</v>
      </c>
      <c r="E26" s="30">
        <f>SUM(E27:E28)</f>
        <v>25</v>
      </c>
      <c r="F26" s="30">
        <f>SUM(F27:F28)</f>
        <v>212</v>
      </c>
      <c r="G26" s="44">
        <f>SUM(G27:G28)</f>
        <v>71</v>
      </c>
      <c r="H26" s="44">
        <f>SUM(H27:H28)</f>
        <v>10</v>
      </c>
      <c r="I26" s="44">
        <f>SUM(I27:I28)</f>
        <v>1</v>
      </c>
      <c r="J26" s="44">
        <f>SUM(J27:J28)</f>
        <v>60</v>
      </c>
      <c r="K26" s="44">
        <f>SUM(K27:K28)</f>
        <v>76</v>
      </c>
      <c r="L26" s="44">
        <f>SUM(L27:L28)</f>
        <v>17</v>
      </c>
      <c r="M26" s="44">
        <f>SUM(M27:M28)</f>
        <v>6</v>
      </c>
      <c r="N26" s="44">
        <f>SUM(N27:N28)</f>
        <v>53</v>
      </c>
      <c r="O26" s="44">
        <f>SUM(O27:O28)</f>
        <v>30</v>
      </c>
      <c r="P26" s="44">
        <f>SUM(P27:P28)</f>
        <v>13</v>
      </c>
      <c r="Q26" s="44">
        <f>SUM(Q27:Q28)</f>
        <v>11</v>
      </c>
      <c r="R26" s="44">
        <f>SUM(R27:R28)</f>
        <v>6</v>
      </c>
      <c r="S26" s="30">
        <f>SUM(S27:S28)</f>
        <v>0</v>
      </c>
      <c r="T26" s="57">
        <f>SUM(T27:T28)</f>
        <v>0</v>
      </c>
      <c r="U26" s="57">
        <f>SUM(U27:U28)</f>
        <v>0</v>
      </c>
      <c r="V26" s="57">
        <f>SUM(V27:V28)</f>
        <v>0</v>
      </c>
      <c r="W26" s="57">
        <f>SUM(W27:W28)</f>
        <v>121</v>
      </c>
      <c r="X26" s="57">
        <f>SUM(X27:X28)</f>
        <v>21</v>
      </c>
      <c r="Y26" s="57">
        <f>SUM(Y27:Y28)</f>
        <v>7</v>
      </c>
      <c r="Z26" s="62">
        <f>SUM(Z27:Z28)</f>
        <v>93</v>
      </c>
    </row>
    <row r="27" spans="1:26" s="23" customFormat="1" ht="15" customHeight="1">
      <c r="A27" s="7"/>
      <c r="B27" s="21" t="s">
        <v>17</v>
      </c>
      <c r="C27" s="29">
        <f>SUM(D27:F27)</f>
        <v>122</v>
      </c>
      <c r="D27" s="30">
        <f>H27+L27+P27+T27+X27</f>
        <v>31</v>
      </c>
      <c r="E27" s="30">
        <f>I27+M27+Q27+U27+Y27</f>
        <v>13</v>
      </c>
      <c r="F27" s="30">
        <f>J27+N27+R27+V27+Z27</f>
        <v>78</v>
      </c>
      <c r="G27" s="44">
        <f>SUM(H27:J27)</f>
        <v>26</v>
      </c>
      <c r="H27" s="46">
        <v>7</v>
      </c>
      <c r="I27" s="46">
        <v>0</v>
      </c>
      <c r="J27" s="46">
        <v>19</v>
      </c>
      <c r="K27" s="44">
        <f>SUM(L27:N27)</f>
        <v>41</v>
      </c>
      <c r="L27" s="46">
        <v>10</v>
      </c>
      <c r="M27" s="46">
        <v>6</v>
      </c>
      <c r="N27" s="46">
        <v>25</v>
      </c>
      <c r="O27" s="44">
        <f>SUM(P27:R27)</f>
        <v>18</v>
      </c>
      <c r="P27" s="46">
        <v>9</v>
      </c>
      <c r="Q27" s="46">
        <v>5</v>
      </c>
      <c r="R27" s="46">
        <v>4</v>
      </c>
      <c r="S27" s="30">
        <f>SUM(T27:V27)</f>
        <v>0</v>
      </c>
      <c r="T27" s="58">
        <v>0</v>
      </c>
      <c r="U27" s="58">
        <v>0</v>
      </c>
      <c r="V27" s="58">
        <v>0</v>
      </c>
      <c r="W27" s="57">
        <f>SUM(X27:Z27)</f>
        <v>37</v>
      </c>
      <c r="X27" s="58">
        <v>5</v>
      </c>
      <c r="Y27" s="58">
        <v>2</v>
      </c>
      <c r="Z27" s="63">
        <v>30</v>
      </c>
    </row>
    <row r="28" spans="1:26" s="23" customFormat="1" ht="15" customHeight="1">
      <c r="A28" s="8"/>
      <c r="B28" s="21" t="s">
        <v>18</v>
      </c>
      <c r="C28" s="29">
        <f>SUM(D28:F28)</f>
        <v>176</v>
      </c>
      <c r="D28" s="30">
        <f>H28+L28+P28+T28+X28</f>
        <v>30</v>
      </c>
      <c r="E28" s="30">
        <f>I28+M28+Q28+U28+Y28</f>
        <v>12</v>
      </c>
      <c r="F28" s="30">
        <f>J28+N28+R28+V28+Z28</f>
        <v>134</v>
      </c>
      <c r="G28" s="44">
        <f>SUM(H28:J28)</f>
        <v>45</v>
      </c>
      <c r="H28" s="46">
        <v>3</v>
      </c>
      <c r="I28" s="46">
        <v>1</v>
      </c>
      <c r="J28" s="46">
        <v>41</v>
      </c>
      <c r="K28" s="44">
        <f>SUM(L28:N28)</f>
        <v>35</v>
      </c>
      <c r="L28" s="46">
        <v>7</v>
      </c>
      <c r="M28" s="46">
        <v>0</v>
      </c>
      <c r="N28" s="46">
        <v>28</v>
      </c>
      <c r="O28" s="44">
        <f>SUM(P28:R28)</f>
        <v>12</v>
      </c>
      <c r="P28" s="46">
        <v>4</v>
      </c>
      <c r="Q28" s="46">
        <v>6</v>
      </c>
      <c r="R28" s="46">
        <v>2</v>
      </c>
      <c r="S28" s="30">
        <f>SUM(T28:V28)</f>
        <v>0</v>
      </c>
      <c r="T28" s="58">
        <v>0</v>
      </c>
      <c r="U28" s="58">
        <v>0</v>
      </c>
      <c r="V28" s="58">
        <v>0</v>
      </c>
      <c r="W28" s="57">
        <f>SUM(X28:Z28)</f>
        <v>84</v>
      </c>
      <c r="X28" s="58">
        <v>16</v>
      </c>
      <c r="Y28" s="58">
        <v>5</v>
      </c>
      <c r="Z28" s="63">
        <v>63</v>
      </c>
    </row>
    <row r="29" spans="1:26" s="23" customFormat="1" ht="15" customHeight="1">
      <c r="A29" s="6" t="s">
        <v>11</v>
      </c>
      <c r="B29" s="21" t="s">
        <v>19</v>
      </c>
      <c r="C29" s="30">
        <f>SUM(D29:F29)</f>
        <v>168</v>
      </c>
      <c r="D29" s="30">
        <f>SUM(D30:D31)</f>
        <v>35</v>
      </c>
      <c r="E29" s="30">
        <f>SUM(E30:E31)</f>
        <v>13</v>
      </c>
      <c r="F29" s="30">
        <f>SUM(F30:F31)</f>
        <v>120</v>
      </c>
      <c r="G29" s="44">
        <f>SUM(G30:G31)</f>
        <v>38</v>
      </c>
      <c r="H29" s="44">
        <f>SUM(H30:H31)</f>
        <v>6</v>
      </c>
      <c r="I29" s="44">
        <f>SUM(I30:I31)</f>
        <v>2</v>
      </c>
      <c r="J29" s="44">
        <f>SUM(J30:J31)</f>
        <v>30</v>
      </c>
      <c r="K29" s="44">
        <f>SUM(K30:K31)</f>
        <v>35</v>
      </c>
      <c r="L29" s="44">
        <f>SUM(L30:L31)</f>
        <v>6</v>
      </c>
      <c r="M29" s="44">
        <f>SUM(M30:M31)</f>
        <v>5</v>
      </c>
      <c r="N29" s="44">
        <f>SUM(N30:N31)</f>
        <v>24</v>
      </c>
      <c r="O29" s="44">
        <f>SUM(O30:O31)</f>
        <v>14</v>
      </c>
      <c r="P29" s="44">
        <f>SUM(P30:P31)</f>
        <v>3</v>
      </c>
      <c r="Q29" s="44">
        <f>SUM(Q30:Q31)</f>
        <v>2</v>
      </c>
      <c r="R29" s="44">
        <f>SUM(R30:R31)</f>
        <v>9</v>
      </c>
      <c r="S29" s="30">
        <f>SUM(S30:S31)</f>
        <v>0</v>
      </c>
      <c r="T29" s="57">
        <f>SUM(T30:T31)</f>
        <v>0</v>
      </c>
      <c r="U29" s="57">
        <f>SUM(U30:U31)</f>
        <v>0</v>
      </c>
      <c r="V29" s="57">
        <f>SUM(V30:V31)</f>
        <v>0</v>
      </c>
      <c r="W29" s="57">
        <f>SUM(W30:W31)</f>
        <v>81</v>
      </c>
      <c r="X29" s="57">
        <f>SUM(X30:X31)</f>
        <v>20</v>
      </c>
      <c r="Y29" s="57">
        <f>SUM(Y30:Y31)</f>
        <v>4</v>
      </c>
      <c r="Z29" s="62">
        <f>SUM(Z30:Z31)</f>
        <v>57</v>
      </c>
    </row>
    <row r="30" spans="1:26" s="23" customFormat="1" ht="15" customHeight="1">
      <c r="A30" s="7"/>
      <c r="B30" s="21" t="s">
        <v>17</v>
      </c>
      <c r="C30" s="30">
        <f>SUM(D30:F30)</f>
        <v>70</v>
      </c>
      <c r="D30" s="30">
        <f>H30+L30+P30+T30+X30</f>
        <v>17</v>
      </c>
      <c r="E30" s="30">
        <f>I30+M30+Q30+U30+Y30</f>
        <v>8</v>
      </c>
      <c r="F30" s="30">
        <f>J30+N30+R30+V30+Z30</f>
        <v>45</v>
      </c>
      <c r="G30" s="44">
        <f>SUM(H30:J30)</f>
        <v>16</v>
      </c>
      <c r="H30" s="46">
        <v>2</v>
      </c>
      <c r="I30" s="46">
        <v>1</v>
      </c>
      <c r="J30" s="46">
        <v>13</v>
      </c>
      <c r="K30" s="44">
        <f>SUM(L30:N30)</f>
        <v>19</v>
      </c>
      <c r="L30" s="46">
        <v>4</v>
      </c>
      <c r="M30" s="46">
        <v>3</v>
      </c>
      <c r="N30" s="46">
        <v>12</v>
      </c>
      <c r="O30" s="44">
        <f>SUM(P30:R30)</f>
        <v>8</v>
      </c>
      <c r="P30" s="46">
        <v>0</v>
      </c>
      <c r="Q30" s="46">
        <v>2</v>
      </c>
      <c r="R30" s="46">
        <v>6</v>
      </c>
      <c r="S30" s="30">
        <f>SUM(T30:V30)</f>
        <v>0</v>
      </c>
      <c r="T30" s="58">
        <v>0</v>
      </c>
      <c r="U30" s="58">
        <v>0</v>
      </c>
      <c r="V30" s="58">
        <v>0</v>
      </c>
      <c r="W30" s="57">
        <f>SUM(X30:Z30)</f>
        <v>27</v>
      </c>
      <c r="X30" s="58">
        <v>11</v>
      </c>
      <c r="Y30" s="58">
        <v>2</v>
      </c>
      <c r="Z30" s="63">
        <v>14</v>
      </c>
    </row>
    <row r="31" spans="1:26" s="23" customFormat="1" ht="15" customHeight="1">
      <c r="A31" s="8"/>
      <c r="B31" s="21" t="s">
        <v>18</v>
      </c>
      <c r="C31" s="30">
        <f>SUM(D31:F31)</f>
        <v>98</v>
      </c>
      <c r="D31" s="30">
        <f>H31+L31+P31+T31+X31</f>
        <v>18</v>
      </c>
      <c r="E31" s="30">
        <f>I31+M31+Q31+U31+Y31</f>
        <v>5</v>
      </c>
      <c r="F31" s="30">
        <f>J31+N31+R31+V31+Z31</f>
        <v>75</v>
      </c>
      <c r="G31" s="44">
        <f>SUM(H31:J31)</f>
        <v>22</v>
      </c>
      <c r="H31" s="46">
        <v>4</v>
      </c>
      <c r="I31" s="46">
        <v>1</v>
      </c>
      <c r="J31" s="46">
        <v>17</v>
      </c>
      <c r="K31" s="44">
        <f>SUM(L31:N31)</f>
        <v>16</v>
      </c>
      <c r="L31" s="46">
        <v>2</v>
      </c>
      <c r="M31" s="46">
        <v>2</v>
      </c>
      <c r="N31" s="46">
        <v>12</v>
      </c>
      <c r="O31" s="44">
        <f>SUM(P31:R31)</f>
        <v>6</v>
      </c>
      <c r="P31" s="46">
        <v>3</v>
      </c>
      <c r="Q31" s="46">
        <v>0</v>
      </c>
      <c r="R31" s="46">
        <v>3</v>
      </c>
      <c r="S31" s="30">
        <f>SUM(T31:V31)</f>
        <v>0</v>
      </c>
      <c r="T31" s="58">
        <v>0</v>
      </c>
      <c r="U31" s="58">
        <v>0</v>
      </c>
      <c r="V31" s="58">
        <v>0</v>
      </c>
      <c r="W31" s="57">
        <f>SUM(X31:Z31)</f>
        <v>54</v>
      </c>
      <c r="X31" s="58">
        <v>9</v>
      </c>
      <c r="Y31" s="58">
        <v>2</v>
      </c>
      <c r="Z31" s="63">
        <v>43</v>
      </c>
    </row>
    <row r="32" spans="1:26" s="23" customFormat="1" ht="15" customHeight="1">
      <c r="A32" s="9" t="s">
        <v>12</v>
      </c>
      <c r="B32" s="22"/>
      <c r="C32" s="31" t="s">
        <v>22</v>
      </c>
      <c r="D32" s="9"/>
      <c r="E32" s="9"/>
      <c r="F32" s="27"/>
      <c r="G32" s="27"/>
      <c r="H32" s="27"/>
      <c r="I32" s="47"/>
      <c r="J32" s="48"/>
      <c r="K32" s="50"/>
      <c r="L32" s="50"/>
      <c r="M32" s="50"/>
      <c r="N32" s="50"/>
      <c r="O32" s="50"/>
      <c r="P32" s="27"/>
      <c r="Q32" s="47"/>
      <c r="R32" s="27"/>
      <c r="S32" s="27"/>
      <c r="T32" s="27"/>
      <c r="U32" s="50"/>
      <c r="V32" s="50"/>
      <c r="W32" s="50"/>
      <c r="X32" s="50"/>
      <c r="Y32" s="50"/>
      <c r="Z32" s="50"/>
    </row>
    <row r="33" spans="1:26" s="23" customFormat="1" ht="15" customHeight="1">
      <c r="A33" s="10" t="s">
        <v>37</v>
      </c>
      <c r="B33" s="23"/>
      <c r="C33" s="23"/>
      <c r="D33" s="23"/>
      <c r="E33" s="37" t="s">
        <v>43</v>
      </c>
      <c r="F33" s="23"/>
      <c r="G33" s="23"/>
      <c r="H33" s="23"/>
      <c r="I33" s="10"/>
      <c r="K33" s="10" t="s">
        <v>44</v>
      </c>
      <c r="L33" s="23"/>
      <c r="M33" s="23"/>
      <c r="P33" s="52"/>
      <c r="Q33" s="23"/>
      <c r="R33" s="55" t="s">
        <v>46</v>
      </c>
      <c r="S33" s="55"/>
      <c r="W33" s="37" t="s">
        <v>47</v>
      </c>
      <c r="X33" s="60"/>
      <c r="Y33" s="60"/>
      <c r="Z33" s="60"/>
    </row>
    <row r="34" spans="1:26" s="23" customFormat="1" ht="15" customHeight="1">
      <c r="A34" s="10"/>
      <c r="B34" s="23"/>
      <c r="C34" s="23"/>
      <c r="D34" s="23"/>
      <c r="E34" s="38"/>
      <c r="F34" s="23"/>
      <c r="G34" s="23"/>
      <c r="H34" s="23"/>
      <c r="I34" s="10"/>
      <c r="K34" s="10" t="s">
        <v>45</v>
      </c>
      <c r="L34" s="23"/>
      <c r="M34" s="23"/>
      <c r="P34" s="52"/>
      <c r="Q34" s="23"/>
      <c r="R34" s="55"/>
      <c r="S34" s="55"/>
      <c r="T34" s="23"/>
      <c r="U34" s="23"/>
      <c r="V34" s="23"/>
      <c r="W34" s="23"/>
      <c r="X34" s="23"/>
      <c r="Y34" s="23"/>
      <c r="Z34" s="23"/>
    </row>
    <row r="35" spans="1:32" s="12" customFormat="1" ht="15" customHeight="1">
      <c r="A35" s="11" t="s">
        <v>38</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26" s="12" customFormat="1" ht="15" customHeight="1">
      <c r="A36" s="12" t="s">
        <v>39</v>
      </c>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s="24" customFormat="1" ht="15" customHeight="1">
      <c r="A37" s="13" t="s">
        <v>40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24" customFormat="1" ht="15" customHeight="1">
      <c r="B38" s="13" t="s">
        <v>41</v>
      </c>
    </row>
  </sheetData>
  <mergeCells count="28">
    <mergeCell ref="U1:V1"/>
    <mergeCell ref="W1:Z1"/>
    <mergeCell ref="U2:V2"/>
    <mergeCell ref="W2:Z2"/>
    <mergeCell ref="A17:A19"/>
    <mergeCell ref="C6:F6"/>
    <mergeCell ref="G6:J6"/>
    <mergeCell ref="K6:N6"/>
    <mergeCell ref="O6:R6"/>
    <mergeCell ref="A5:A7"/>
    <mergeCell ref="B5:B7"/>
    <mergeCell ref="S6:V6"/>
    <mergeCell ref="W6:Z6"/>
    <mergeCell ref="A8:A10"/>
    <mergeCell ref="A11:A13"/>
    <mergeCell ref="A14:A16"/>
    <mergeCell ref="A20:A22"/>
    <mergeCell ref="E33:E34"/>
    <mergeCell ref="R33:S34"/>
    <mergeCell ref="W33:Z33"/>
    <mergeCell ref="A23:A25"/>
    <mergeCell ref="A26:A28"/>
    <mergeCell ref="A32:B32"/>
    <mergeCell ref="A33:A34"/>
    <mergeCell ref="A29:A31"/>
    <mergeCell ref="A3:Z3"/>
    <mergeCell ref="B4:V4"/>
    <mergeCell ref="C5:Z5"/>
  </mergeCells>
  <printOptions/>
  <pageMargins left="0.708661417322835" right="0.708661417322835" top="0.748031496062992" bottom="0.748031496062992" header="0.31496062992126" footer="0.31496062992126"/>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