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40" activeTab="0"/>
  </bookViews>
  <sheets>
    <sheet name="表" sheetId="1" r:id="rId1"/>
  </sheets>
  <definedNames/>
  <calcPr calcId="152511"/>
</workbook>
</file>

<file path=xl/sharedStrings.xml><?xml version="1.0" encoding="utf-8"?>
<sst xmlns="http://schemas.openxmlformats.org/spreadsheetml/2006/main" count="177" uniqueCount="59">
  <si>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</si>
  <si>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</si>
  <si>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</si>
  <si>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</si>
  <si>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</si>
  <si>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</si>
  <si>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</si>
  <si>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</si>
  <si>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</si>
  <si>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</si>
  <si>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</si>
  <si>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</si>
  <si>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</si>
  <si>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</si>
  <si>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</si>
  <si>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</si>
  <si>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</si>
  <si>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</si>
  <si>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</si>
  <si>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</si>
  <si>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</si>
  <si>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</si>
  <si>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</si>
  <si>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</si>
  <si>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</si>
  <si>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</si>
  <si>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</si>
  <si>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</si>
  <si>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</si>
  <si>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</si>
  <si>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</si>
  <si>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</si>
  <si>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</si>
  <si>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</si>
  <si>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>中華民國109年12月</t>
  </si>
  <si>
    <t>蛔蟲</t>
  </si>
  <si>
    <t xml:space="preserve">  中華民國   109   年  12  月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</si>
  <si>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</si>
  <si>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</si>
  <si>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</si>
  <si>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</si>
  <si>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</si>
  <si>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</si>
  <si>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</si>
  <si>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</si>
  <si>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</si>
  <si>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</si>
  <si>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</si>
  <si>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</si>
  <si>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</si>
  <si>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</si>
  <si>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</si>
  <si>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</si>
  <si>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</si>
  <si>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</si>
  <si>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</si>
  <si>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單位：人，人次</t>
  </si>
  <si>
    <t>精神狀態</t>
  </si>
  <si>
    <t>中華民國 110  年 1 月 21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</si>
</sst>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2" fillId="0" borderId="2" xfId="20" applyFont="1" applyBorder="1"/>
    <xf numFmtId="0" fontId="5" fillId="0" borderId="2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6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6" fillId="0" borderId="2" xfId="20" applyFont="1" applyBorder="1"/>
    <xf numFmtId="41" fontId="5" fillId="2" borderId="8" xfId="20" applyNumberFormat="1" applyFont="1" applyFill="1" applyBorder="1" applyAlignment="1">
      <alignment vertical="center"/>
    </xf>
    <xf numFmtId="41" fontId="5" fillId="2" borderId="5" xfId="20" applyNumberFormat="1" applyFont="1" applyFill="1" applyBorder="1" applyAlignment="1">
      <alignment vertical="center"/>
    </xf>
    <xf numFmtId="41" fontId="5" fillId="0" borderId="5" xfId="20" applyNumberFormat="1" applyFont="1" applyBorder="1" applyAlignment="1">
      <alignment vertical="center"/>
    </xf>
    <xf numFmtId="41" fontId="5" fillId="0" borderId="0" xfId="20" applyNumberFormat="1" applyFont="1" applyAlignment="1">
      <alignment vertical="center"/>
    </xf>
    <xf numFmtId="41" fontId="5" fillId="0" borderId="2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41" fontId="5" fillId="2" borderId="8" xfId="20" applyNumberFormat="1" applyFont="1" applyFill="1" applyBorder="1" applyAlignment="1">
      <alignment horizontal="center" vertical="center"/>
    </xf>
    <xf numFmtId="41" fontId="5" fillId="2" borderId="5" xfId="20" applyNumberFormat="1" applyFont="1" applyFill="1" applyBorder="1" applyAlignment="1">
      <alignment horizontal="center" vertical="center"/>
    </xf>
    <xf numFmtId="41" fontId="5" fillId="0" borderId="5" xfId="20" applyNumberFormat="1" applyFont="1" applyBorder="1" applyAlignment="1">
      <alignment horizontal="center" vertical="center"/>
    </xf>
    <xf numFmtId="41" fontId="5" fillId="0" borderId="5" xfId="20" applyNumberFormat="1" applyFont="1" applyBorder="1"/>
    <xf numFmtId="41" fontId="5" fillId="0" borderId="6" xfId="20" applyNumberFormat="1" applyFont="1" applyBorder="1"/>
    <xf numFmtId="0" fontId="3" fillId="0" borderId="2" xfId="20" applyFont="1" applyBorder="1"/>
    <xf numFmtId="0" fontId="3" fillId="0" borderId="1" xfId="20" applyFont="1" applyBorder="1" applyAlignment="1">
      <alignment horizontal="center" vertical="center" wrapText="1"/>
    </xf>
    <xf numFmtId="41" fontId="5" fillId="2" borderId="9" xfId="20" applyNumberFormat="1" applyFont="1" applyFill="1" applyBorder="1" applyAlignment="1">
      <alignment vertical="center"/>
    </xf>
    <xf numFmtId="41" fontId="5" fillId="2" borderId="0" xfId="20" applyNumberFormat="1" applyFont="1" applyFill="1" applyAlignment="1">
      <alignment vertical="center"/>
    </xf>
    <xf numFmtId="41" fontId="3" fillId="0" borderId="0" xfId="20" applyNumberFormat="1" applyFont="1" applyAlignment="1">
      <alignment vertical="center"/>
    </xf>
    <xf numFmtId="41" fontId="5" fillId="2" borderId="9" xfId="20" applyNumberFormat="1" applyFont="1" applyFill="1" applyBorder="1" applyAlignment="1">
      <alignment horizontal="center" vertical="center"/>
    </xf>
    <xf numFmtId="41" fontId="5" fillId="2" borderId="0" xfId="20" applyNumberFormat="1" applyFont="1" applyFill="1" applyAlignment="1">
      <alignment horizontal="center" vertical="center"/>
    </xf>
    <xf numFmtId="41" fontId="5" fillId="0" borderId="0" xfId="20" applyNumberFormat="1" applyFont="1"/>
    <xf numFmtId="41" fontId="5" fillId="0" borderId="2" xfId="20" applyNumberFormat="1" applyFont="1" applyBorder="1"/>
    <xf numFmtId="0" fontId="5" fillId="0" borderId="2" xfId="20" applyFont="1" applyBorder="1"/>
    <xf numFmtId="41" fontId="5" fillId="2" borderId="2" xfId="20" applyNumberFormat="1" applyFont="1" applyFill="1" applyBorder="1" applyAlignment="1">
      <alignment vertical="center"/>
    </xf>
    <xf numFmtId="41" fontId="5" fillId="2" borderId="2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2" fillId="0" borderId="0" xfId="20" applyFont="1"/>
    <xf numFmtId="0" fontId="7" fillId="0" borderId="0" xfId="20" applyFont="1"/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5" fillId="0" borderId="2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2" xfId="20" applyFont="1" applyBorder="1"/>
    <xf numFmtId="0" fontId="5" fillId="0" borderId="2" xfId="20" applyFont="1" applyBorder="1" applyAlignment="1">
      <alignment vertical="center"/>
    </xf>
    <xf numFmtId="0" fontId="3" fillId="0" borderId="0" xfId="20" applyFont="1" applyBorder="1" applyAlignment="1">
      <alignment horizontal="center" vertical="center"/>
    </xf>
    <xf numFmtId="41" fontId="5" fillId="0" borderId="0" xfId="20" applyNumberFormat="1" applyFont="1" applyBorder="1" applyAlignment="1">
      <alignment vertical="center"/>
    </xf>
    <xf numFmtId="41" fontId="5" fillId="2" borderId="0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workbookViewId="0" topLeftCell="A22">
      <selection activeCell="A43" sqref="A43:XFD43"/>
    </sheetView>
  </sheetViews>
  <sheetFormatPr defaultColWidth="9.00390625" defaultRowHeight="15"/>
  <cols>
    <col min="1" max="1" width="17.140625" style="7" customWidth="1"/>
    <col min="2" max="2" width="6.421875" style="7" customWidth="1"/>
    <col min="3" max="3" width="11.140625" style="42" customWidth="1"/>
    <col min="4" max="4" width="10.57421875" style="7" customWidth="1"/>
    <col min="5" max="18" width="9.57421875" style="7" customWidth="1"/>
    <col min="19" max="19" width="10.8515625" style="7" customWidth="1"/>
    <col min="20" max="20" width="9.421875" style="7" customWidth="1"/>
    <col min="21" max="21" width="9.8515625" style="7" customWidth="1"/>
    <col min="22" max="22" width="8.8515625" style="7" customWidth="1"/>
    <col min="23" max="23" width="9.00390625" style="7" bestFit="1" customWidth="1"/>
    <col min="24" max="16384" width="9.00390625" style="7" customWidth="1"/>
  </cols>
  <sheetData>
    <row r="1" spans="1:22" s="8" customFormat="1" ht="18" customHeight="1">
      <c r="A1" s="1" t="s">
        <v>0</v>
      </c>
      <c r="B1" s="9" t="s">
        <v>19</v>
      </c>
      <c r="S1" s="1" t="s">
        <v>49</v>
      </c>
      <c r="T1" s="43" t="s">
        <v>53</v>
      </c>
      <c r="U1" s="44"/>
      <c r="V1" s="45"/>
    </row>
    <row r="2" spans="1:22" s="8" customFormat="1" ht="18" customHeight="1">
      <c r="A2" s="1" t="s">
        <v>1</v>
      </c>
      <c r="B2" s="10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" t="s">
        <v>50</v>
      </c>
      <c r="T2" s="46" t="s">
        <v>54</v>
      </c>
      <c r="U2" s="47"/>
      <c r="V2" s="48"/>
    </row>
    <row r="3" spans="1:22" ht="30.9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25.35" customHeight="1">
      <c r="A4" s="2"/>
      <c r="B4" s="2"/>
      <c r="C4" s="14"/>
      <c r="D4" s="28"/>
      <c r="E4" s="28"/>
      <c r="F4" s="37" t="s">
        <v>29</v>
      </c>
      <c r="G4" s="28"/>
      <c r="H4" s="37" t="s">
        <v>29</v>
      </c>
      <c r="I4" s="66" t="s">
        <v>34</v>
      </c>
      <c r="J4" s="66"/>
      <c r="K4" s="66"/>
      <c r="L4" s="28"/>
      <c r="M4" s="28"/>
      <c r="N4" s="28"/>
      <c r="O4" s="28"/>
      <c r="P4" s="28"/>
      <c r="Q4" s="28"/>
      <c r="R4" s="28"/>
      <c r="S4" s="28"/>
      <c r="U4" s="67" t="s">
        <v>56</v>
      </c>
      <c r="V4" s="68"/>
    </row>
    <row r="5" spans="1:43" s="8" customFormat="1" ht="30.6" customHeight="1">
      <c r="A5" s="49" t="s">
        <v>3</v>
      </c>
      <c r="B5" s="50"/>
      <c r="C5" s="58" t="s">
        <v>24</v>
      </c>
      <c r="D5" s="51" t="s">
        <v>25</v>
      </c>
      <c r="E5" s="51" t="s">
        <v>26</v>
      </c>
      <c r="F5" s="51"/>
      <c r="G5" s="52" t="s">
        <v>31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6" t="s">
        <v>51</v>
      </c>
      <c r="T5" s="56" t="s">
        <v>55</v>
      </c>
      <c r="U5" s="56" t="s">
        <v>57</v>
      </c>
      <c r="V5" s="54" t="s">
        <v>48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s="8" customFormat="1" ht="45.6" customHeight="1">
      <c r="A6" s="3" t="s">
        <v>4</v>
      </c>
      <c r="B6" s="5"/>
      <c r="C6" s="59"/>
      <c r="D6" s="51"/>
      <c r="E6" s="29" t="s">
        <v>27</v>
      </c>
      <c r="F6" s="29" t="s">
        <v>30</v>
      </c>
      <c r="G6" s="29" t="s">
        <v>32</v>
      </c>
      <c r="H6" s="29" t="s">
        <v>33</v>
      </c>
      <c r="I6" s="1" t="s">
        <v>35</v>
      </c>
      <c r="J6" s="1" t="s">
        <v>39</v>
      </c>
      <c r="K6" s="29" t="s">
        <v>40</v>
      </c>
      <c r="L6" s="1" t="s">
        <v>41</v>
      </c>
      <c r="M6" s="1" t="s">
        <v>42</v>
      </c>
      <c r="N6" s="29" t="s">
        <v>43</v>
      </c>
      <c r="O6" s="29" t="s">
        <v>45</v>
      </c>
      <c r="P6" s="1" t="s">
        <v>46</v>
      </c>
      <c r="Q6" s="29" t="s">
        <v>47</v>
      </c>
      <c r="R6" s="1" t="s">
        <v>48</v>
      </c>
      <c r="S6" s="57"/>
      <c r="T6" s="57"/>
      <c r="U6" s="57"/>
      <c r="V6" s="55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ht="18.6" customHeight="1">
      <c r="A7" s="60" t="s">
        <v>5</v>
      </c>
      <c r="B7" s="4" t="s">
        <v>21</v>
      </c>
      <c r="C7" s="15">
        <f aca="true" t="shared" si="0" ref="C7:V7">SUM(C25,C51,C69)</f>
        <v>8488</v>
      </c>
      <c r="D7" s="30">
        <f t="shared" si="0"/>
        <v>21</v>
      </c>
      <c r="E7" s="30">
        <f t="shared" si="0"/>
        <v>4</v>
      </c>
      <c r="F7" s="30">
        <f t="shared" si="0"/>
        <v>31</v>
      </c>
      <c r="G7" s="30">
        <f t="shared" si="0"/>
        <v>17</v>
      </c>
      <c r="H7" s="30">
        <f t="shared" si="0"/>
        <v>17</v>
      </c>
      <c r="I7" s="30">
        <f t="shared" si="0"/>
        <v>0</v>
      </c>
      <c r="J7" s="30">
        <f t="shared" si="0"/>
        <v>0</v>
      </c>
      <c r="K7" s="30">
        <f t="shared" si="0"/>
        <v>9</v>
      </c>
      <c r="L7" s="30">
        <f t="shared" si="0"/>
        <v>3</v>
      </c>
      <c r="M7" s="30">
        <f t="shared" si="0"/>
        <v>2</v>
      </c>
      <c r="N7" s="30">
        <f t="shared" si="0"/>
        <v>0</v>
      </c>
      <c r="O7" s="30">
        <f t="shared" si="0"/>
        <v>0</v>
      </c>
      <c r="P7" s="30">
        <f t="shared" si="0"/>
        <v>2</v>
      </c>
      <c r="Q7" s="30">
        <f t="shared" si="0"/>
        <v>1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18.6" customHeight="1">
      <c r="A8" s="61"/>
      <c r="B8" s="4" t="s">
        <v>22</v>
      </c>
      <c r="C8" s="16">
        <f aca="true" t="shared" si="1" ref="C8:V8">SUM(C26,C52,C70)</f>
        <v>5052</v>
      </c>
      <c r="D8" s="31">
        <f t="shared" si="1"/>
        <v>10</v>
      </c>
      <c r="E8" s="31">
        <f t="shared" si="1"/>
        <v>3</v>
      </c>
      <c r="F8" s="31">
        <f t="shared" si="1"/>
        <v>1</v>
      </c>
      <c r="G8" s="31">
        <f t="shared" si="1"/>
        <v>7</v>
      </c>
      <c r="H8" s="31">
        <f t="shared" si="1"/>
        <v>7</v>
      </c>
      <c r="I8" s="31">
        <f t="shared" si="1"/>
        <v>0</v>
      </c>
      <c r="J8" s="31">
        <f t="shared" si="1"/>
        <v>0</v>
      </c>
      <c r="K8" s="31">
        <f t="shared" si="1"/>
        <v>3</v>
      </c>
      <c r="L8" s="31">
        <f t="shared" si="1"/>
        <v>2</v>
      </c>
      <c r="M8" s="31">
        <f t="shared" si="1"/>
        <v>1</v>
      </c>
      <c r="N8" s="31">
        <f t="shared" si="1"/>
        <v>0</v>
      </c>
      <c r="O8" s="31">
        <f t="shared" si="1"/>
        <v>0</v>
      </c>
      <c r="P8" s="31">
        <f t="shared" si="1"/>
        <v>1</v>
      </c>
      <c r="Q8" s="31">
        <f t="shared" si="1"/>
        <v>0</v>
      </c>
      <c r="R8" s="31">
        <f t="shared" si="1"/>
        <v>0</v>
      </c>
      <c r="S8" s="31">
        <f t="shared" si="1"/>
        <v>0</v>
      </c>
      <c r="T8" s="31">
        <f t="shared" si="1"/>
        <v>0</v>
      </c>
      <c r="U8" s="31">
        <f t="shared" si="1"/>
        <v>0</v>
      </c>
      <c r="V8" s="31">
        <f t="shared" si="1"/>
        <v>0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8.6" customHeight="1">
      <c r="A9" s="62"/>
      <c r="B9" s="4" t="s">
        <v>23</v>
      </c>
      <c r="C9" s="16">
        <f aca="true" t="shared" si="2" ref="C9:V9">SUM(C27,C53,C71)</f>
        <v>3436</v>
      </c>
      <c r="D9" s="31">
        <f t="shared" si="2"/>
        <v>11</v>
      </c>
      <c r="E9" s="31">
        <f t="shared" si="2"/>
        <v>1</v>
      </c>
      <c r="F9" s="31">
        <f t="shared" si="2"/>
        <v>30</v>
      </c>
      <c r="G9" s="31">
        <f t="shared" si="2"/>
        <v>10</v>
      </c>
      <c r="H9" s="31">
        <f t="shared" si="2"/>
        <v>10</v>
      </c>
      <c r="I9" s="31">
        <f t="shared" si="2"/>
        <v>0</v>
      </c>
      <c r="J9" s="31">
        <f t="shared" si="2"/>
        <v>0</v>
      </c>
      <c r="K9" s="31">
        <f t="shared" si="2"/>
        <v>6</v>
      </c>
      <c r="L9" s="31">
        <f t="shared" si="2"/>
        <v>1</v>
      </c>
      <c r="M9" s="31">
        <f t="shared" si="2"/>
        <v>1</v>
      </c>
      <c r="N9" s="31">
        <f t="shared" si="2"/>
        <v>0</v>
      </c>
      <c r="O9" s="31">
        <f t="shared" si="2"/>
        <v>0</v>
      </c>
      <c r="P9" s="31">
        <f t="shared" si="2"/>
        <v>1</v>
      </c>
      <c r="Q9" s="31">
        <f t="shared" si="2"/>
        <v>1</v>
      </c>
      <c r="R9" s="31">
        <f t="shared" si="2"/>
        <v>0</v>
      </c>
      <c r="S9" s="31">
        <f t="shared" si="2"/>
        <v>0</v>
      </c>
      <c r="T9" s="31">
        <f t="shared" si="2"/>
        <v>0</v>
      </c>
      <c r="U9" s="31">
        <f t="shared" si="2"/>
        <v>0</v>
      </c>
      <c r="V9" s="31">
        <f t="shared" si="2"/>
        <v>0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8.6" customHeight="1">
      <c r="A10" s="45" t="s">
        <v>6</v>
      </c>
      <c r="B10" s="1" t="s">
        <v>21</v>
      </c>
      <c r="C10" s="16">
        <f aca="true" t="shared" si="3" ref="C10:V10">SUM(C28,C54,C72)</f>
        <v>913</v>
      </c>
      <c r="D10" s="31">
        <f t="shared" si="3"/>
        <v>1</v>
      </c>
      <c r="E10" s="31">
        <f t="shared" si="3"/>
        <v>0</v>
      </c>
      <c r="F10" s="31">
        <f t="shared" si="3"/>
        <v>0</v>
      </c>
      <c r="G10" s="31">
        <f t="shared" si="3"/>
        <v>1</v>
      </c>
      <c r="H10" s="31">
        <f t="shared" si="3"/>
        <v>1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1</v>
      </c>
      <c r="N10" s="31">
        <f t="shared" si="3"/>
        <v>0</v>
      </c>
      <c r="O10" s="31">
        <f t="shared" si="3"/>
        <v>0</v>
      </c>
      <c r="P10" s="31">
        <f t="shared" si="3"/>
        <v>0</v>
      </c>
      <c r="Q10" s="31">
        <f t="shared" si="3"/>
        <v>0</v>
      </c>
      <c r="R10" s="31">
        <f t="shared" si="3"/>
        <v>0</v>
      </c>
      <c r="S10" s="31">
        <f t="shared" si="3"/>
        <v>0</v>
      </c>
      <c r="T10" s="31">
        <f t="shared" si="3"/>
        <v>0</v>
      </c>
      <c r="U10" s="31">
        <f t="shared" si="3"/>
        <v>0</v>
      </c>
      <c r="V10" s="31">
        <f t="shared" si="3"/>
        <v>0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ht="18.6" customHeight="1">
      <c r="A11" s="45"/>
      <c r="B11" s="1" t="s">
        <v>22</v>
      </c>
      <c r="C11" s="16">
        <f aca="true" t="shared" si="4" ref="C11:V11">SUM(C29,C55,C73)</f>
        <v>808</v>
      </c>
      <c r="D11" s="31">
        <f t="shared" si="4"/>
        <v>1</v>
      </c>
      <c r="E11" s="31">
        <f t="shared" si="4"/>
        <v>0</v>
      </c>
      <c r="F11" s="31">
        <f t="shared" si="4"/>
        <v>0</v>
      </c>
      <c r="G11" s="31">
        <f t="shared" si="4"/>
        <v>1</v>
      </c>
      <c r="H11" s="31">
        <f t="shared" si="4"/>
        <v>1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ht="18.6" customHeight="1">
      <c r="A12" s="45"/>
      <c r="B12" s="1" t="s">
        <v>23</v>
      </c>
      <c r="C12" s="16">
        <f aca="true" t="shared" si="5" ref="C12:V12">SUM(C30,C56,C74)</f>
        <v>105</v>
      </c>
      <c r="D12" s="31">
        <f t="shared" si="5"/>
        <v>0</v>
      </c>
      <c r="E12" s="31">
        <f t="shared" si="5"/>
        <v>0</v>
      </c>
      <c r="F12" s="31">
        <f t="shared" si="5"/>
        <v>0</v>
      </c>
      <c r="G12" s="31">
        <f t="shared" si="5"/>
        <v>0</v>
      </c>
      <c r="H12" s="31">
        <f t="shared" si="5"/>
        <v>0</v>
      </c>
      <c r="I12" s="31">
        <f t="shared" si="5"/>
        <v>0</v>
      </c>
      <c r="J12" s="31">
        <f t="shared" si="5"/>
        <v>0</v>
      </c>
      <c r="K12" s="31">
        <f t="shared" si="5"/>
        <v>0</v>
      </c>
      <c r="L12" s="31">
        <f t="shared" si="5"/>
        <v>0</v>
      </c>
      <c r="M12" s="31">
        <f t="shared" si="5"/>
        <v>0</v>
      </c>
      <c r="N12" s="31">
        <f t="shared" si="5"/>
        <v>0</v>
      </c>
      <c r="O12" s="31">
        <f t="shared" si="5"/>
        <v>0</v>
      </c>
      <c r="P12" s="31">
        <f t="shared" si="5"/>
        <v>0</v>
      </c>
      <c r="Q12" s="31">
        <f t="shared" si="5"/>
        <v>0</v>
      </c>
      <c r="R12" s="31">
        <f t="shared" si="5"/>
        <v>0</v>
      </c>
      <c r="S12" s="31">
        <f t="shared" si="5"/>
        <v>0</v>
      </c>
      <c r="T12" s="31">
        <f t="shared" si="5"/>
        <v>0</v>
      </c>
      <c r="U12" s="31">
        <f t="shared" si="5"/>
        <v>0</v>
      </c>
      <c r="V12" s="31">
        <f t="shared" si="5"/>
        <v>0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ht="18.6" customHeight="1">
      <c r="A13" s="45" t="s">
        <v>7</v>
      </c>
      <c r="B13" s="1" t="s">
        <v>21</v>
      </c>
      <c r="C13" s="16">
        <f aca="true" t="shared" si="6" ref="C13:V13">SUM(C31,C57,C75)</f>
        <v>2472</v>
      </c>
      <c r="D13" s="31">
        <f t="shared" si="6"/>
        <v>9</v>
      </c>
      <c r="E13" s="31">
        <f t="shared" si="6"/>
        <v>2</v>
      </c>
      <c r="F13" s="31">
        <f t="shared" si="6"/>
        <v>2</v>
      </c>
      <c r="G13" s="31">
        <f t="shared" si="6"/>
        <v>7</v>
      </c>
      <c r="H13" s="31">
        <f t="shared" si="6"/>
        <v>7</v>
      </c>
      <c r="I13" s="31">
        <f t="shared" si="6"/>
        <v>0</v>
      </c>
      <c r="J13" s="31">
        <f t="shared" si="6"/>
        <v>0</v>
      </c>
      <c r="K13" s="31">
        <f t="shared" si="6"/>
        <v>5</v>
      </c>
      <c r="L13" s="31">
        <f t="shared" si="6"/>
        <v>0</v>
      </c>
      <c r="M13" s="31">
        <f t="shared" si="6"/>
        <v>1</v>
      </c>
      <c r="N13" s="31">
        <f t="shared" si="6"/>
        <v>0</v>
      </c>
      <c r="O13" s="31">
        <f t="shared" si="6"/>
        <v>0</v>
      </c>
      <c r="P13" s="31">
        <f t="shared" si="6"/>
        <v>0</v>
      </c>
      <c r="Q13" s="31">
        <f t="shared" si="6"/>
        <v>1</v>
      </c>
      <c r="R13" s="31">
        <f t="shared" si="6"/>
        <v>0</v>
      </c>
      <c r="S13" s="31">
        <f t="shared" si="6"/>
        <v>0</v>
      </c>
      <c r="T13" s="31">
        <f t="shared" si="6"/>
        <v>0</v>
      </c>
      <c r="U13" s="31">
        <f t="shared" si="6"/>
        <v>0</v>
      </c>
      <c r="V13" s="31">
        <f t="shared" si="6"/>
        <v>0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ht="18.6" customHeight="1">
      <c r="A14" s="45"/>
      <c r="B14" s="1" t="s">
        <v>22</v>
      </c>
      <c r="C14" s="16">
        <f aca="true" t="shared" si="7" ref="C14:V14">SUM(C32,C58,C76)</f>
        <v>948</v>
      </c>
      <c r="D14" s="31">
        <f t="shared" si="7"/>
        <v>3</v>
      </c>
      <c r="E14" s="31">
        <f t="shared" si="7"/>
        <v>1</v>
      </c>
      <c r="F14" s="31">
        <f t="shared" si="7"/>
        <v>0</v>
      </c>
      <c r="G14" s="31">
        <f t="shared" si="7"/>
        <v>2</v>
      </c>
      <c r="H14" s="31">
        <f t="shared" si="7"/>
        <v>2</v>
      </c>
      <c r="I14" s="31">
        <f t="shared" si="7"/>
        <v>0</v>
      </c>
      <c r="J14" s="31">
        <f t="shared" si="7"/>
        <v>0</v>
      </c>
      <c r="K14" s="31">
        <f t="shared" si="7"/>
        <v>2</v>
      </c>
      <c r="L14" s="31">
        <f t="shared" si="7"/>
        <v>0</v>
      </c>
      <c r="M14" s="31">
        <f t="shared" si="7"/>
        <v>0</v>
      </c>
      <c r="N14" s="31">
        <f t="shared" si="7"/>
        <v>0</v>
      </c>
      <c r="O14" s="31">
        <f t="shared" si="7"/>
        <v>0</v>
      </c>
      <c r="P14" s="31">
        <f t="shared" si="7"/>
        <v>0</v>
      </c>
      <c r="Q14" s="31">
        <f t="shared" si="7"/>
        <v>0</v>
      </c>
      <c r="R14" s="31">
        <f t="shared" si="7"/>
        <v>0</v>
      </c>
      <c r="S14" s="31">
        <f t="shared" si="7"/>
        <v>0</v>
      </c>
      <c r="T14" s="31">
        <f t="shared" si="7"/>
        <v>0</v>
      </c>
      <c r="U14" s="31">
        <f t="shared" si="7"/>
        <v>0</v>
      </c>
      <c r="V14" s="31">
        <f t="shared" si="7"/>
        <v>0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ht="18.6" customHeight="1">
      <c r="A15" s="45"/>
      <c r="B15" s="1" t="s">
        <v>23</v>
      </c>
      <c r="C15" s="16">
        <f aca="true" t="shared" si="8" ref="C15:V15">SUM(C33,C59,C77)</f>
        <v>1524</v>
      </c>
      <c r="D15" s="31">
        <f t="shared" si="8"/>
        <v>6</v>
      </c>
      <c r="E15" s="31">
        <f t="shared" si="8"/>
        <v>1</v>
      </c>
      <c r="F15" s="31">
        <f t="shared" si="8"/>
        <v>2</v>
      </c>
      <c r="G15" s="31">
        <f t="shared" si="8"/>
        <v>5</v>
      </c>
      <c r="H15" s="31">
        <f t="shared" si="8"/>
        <v>5</v>
      </c>
      <c r="I15" s="31">
        <f t="shared" si="8"/>
        <v>0</v>
      </c>
      <c r="J15" s="31">
        <f t="shared" si="8"/>
        <v>0</v>
      </c>
      <c r="K15" s="31">
        <f t="shared" si="8"/>
        <v>3</v>
      </c>
      <c r="L15" s="31">
        <f t="shared" si="8"/>
        <v>0</v>
      </c>
      <c r="M15" s="31">
        <f t="shared" si="8"/>
        <v>1</v>
      </c>
      <c r="N15" s="31">
        <f t="shared" si="8"/>
        <v>0</v>
      </c>
      <c r="O15" s="31">
        <f t="shared" si="8"/>
        <v>0</v>
      </c>
      <c r="P15" s="31">
        <f t="shared" si="8"/>
        <v>0</v>
      </c>
      <c r="Q15" s="31">
        <f t="shared" si="8"/>
        <v>1</v>
      </c>
      <c r="R15" s="31">
        <f t="shared" si="8"/>
        <v>0</v>
      </c>
      <c r="S15" s="31">
        <f t="shared" si="8"/>
        <v>0</v>
      </c>
      <c r="T15" s="31">
        <f t="shared" si="8"/>
        <v>0</v>
      </c>
      <c r="U15" s="31">
        <f t="shared" si="8"/>
        <v>0</v>
      </c>
      <c r="V15" s="31">
        <f t="shared" si="8"/>
        <v>0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ht="18.6" customHeight="1">
      <c r="A16" s="45" t="s">
        <v>8</v>
      </c>
      <c r="B16" s="1" t="s">
        <v>21</v>
      </c>
      <c r="C16" s="16">
        <f aca="true" t="shared" si="9" ref="C16:V16">SUM(C34,C60,C78)</f>
        <v>1544</v>
      </c>
      <c r="D16" s="31">
        <f t="shared" si="9"/>
        <v>6</v>
      </c>
      <c r="E16" s="31">
        <f t="shared" si="9"/>
        <v>0</v>
      </c>
      <c r="F16" s="31">
        <f t="shared" si="9"/>
        <v>8</v>
      </c>
      <c r="G16" s="31">
        <f t="shared" si="9"/>
        <v>6</v>
      </c>
      <c r="H16" s="31">
        <f t="shared" si="9"/>
        <v>6</v>
      </c>
      <c r="I16" s="31">
        <f t="shared" si="9"/>
        <v>0</v>
      </c>
      <c r="J16" s="31">
        <f t="shared" si="9"/>
        <v>0</v>
      </c>
      <c r="K16" s="31">
        <f t="shared" si="9"/>
        <v>3</v>
      </c>
      <c r="L16" s="31">
        <f t="shared" si="9"/>
        <v>1</v>
      </c>
      <c r="M16" s="31">
        <f t="shared" si="9"/>
        <v>0</v>
      </c>
      <c r="N16" s="31">
        <f t="shared" si="9"/>
        <v>0</v>
      </c>
      <c r="O16" s="31">
        <f t="shared" si="9"/>
        <v>0</v>
      </c>
      <c r="P16" s="31">
        <f t="shared" si="9"/>
        <v>2</v>
      </c>
      <c r="Q16" s="31">
        <f t="shared" si="9"/>
        <v>0</v>
      </c>
      <c r="R16" s="31">
        <f t="shared" si="9"/>
        <v>0</v>
      </c>
      <c r="S16" s="31">
        <f t="shared" si="9"/>
        <v>0</v>
      </c>
      <c r="T16" s="31">
        <f t="shared" si="9"/>
        <v>0</v>
      </c>
      <c r="U16" s="31">
        <f t="shared" si="9"/>
        <v>0</v>
      </c>
      <c r="V16" s="31">
        <f t="shared" si="9"/>
        <v>0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8.6" customHeight="1">
      <c r="A17" s="45"/>
      <c r="B17" s="1" t="s">
        <v>22</v>
      </c>
      <c r="C17" s="16">
        <f aca="true" t="shared" si="10" ref="C17:V17">SUM(C35,C61,C79)</f>
        <v>656</v>
      </c>
      <c r="D17" s="31">
        <f t="shared" si="10"/>
        <v>2</v>
      </c>
      <c r="E17" s="31">
        <f t="shared" si="10"/>
        <v>0</v>
      </c>
      <c r="F17" s="31">
        <f t="shared" si="10"/>
        <v>0</v>
      </c>
      <c r="G17" s="31">
        <f t="shared" si="10"/>
        <v>2</v>
      </c>
      <c r="H17" s="31">
        <f t="shared" si="10"/>
        <v>2</v>
      </c>
      <c r="I17" s="31">
        <f t="shared" si="10"/>
        <v>0</v>
      </c>
      <c r="J17" s="31">
        <f t="shared" si="10"/>
        <v>0</v>
      </c>
      <c r="K17" s="31">
        <f t="shared" si="10"/>
        <v>0</v>
      </c>
      <c r="L17" s="31">
        <f t="shared" si="10"/>
        <v>1</v>
      </c>
      <c r="M17" s="31">
        <f t="shared" si="10"/>
        <v>0</v>
      </c>
      <c r="N17" s="31">
        <f t="shared" si="10"/>
        <v>0</v>
      </c>
      <c r="O17" s="31">
        <f t="shared" si="10"/>
        <v>0</v>
      </c>
      <c r="P17" s="31">
        <f t="shared" si="10"/>
        <v>1</v>
      </c>
      <c r="Q17" s="31">
        <f t="shared" si="10"/>
        <v>0</v>
      </c>
      <c r="R17" s="31">
        <f t="shared" si="10"/>
        <v>0</v>
      </c>
      <c r="S17" s="31">
        <f t="shared" si="10"/>
        <v>0</v>
      </c>
      <c r="T17" s="31">
        <f t="shared" si="10"/>
        <v>0</v>
      </c>
      <c r="U17" s="31">
        <f t="shared" si="10"/>
        <v>0</v>
      </c>
      <c r="V17" s="31">
        <f t="shared" si="10"/>
        <v>0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8.6" customHeight="1">
      <c r="A18" s="45"/>
      <c r="B18" s="1" t="s">
        <v>23</v>
      </c>
      <c r="C18" s="16">
        <f aca="true" t="shared" si="11" ref="C18:V18">SUM(C36,C62,C80)</f>
        <v>888</v>
      </c>
      <c r="D18" s="31">
        <f t="shared" si="11"/>
        <v>4</v>
      </c>
      <c r="E18" s="31">
        <f t="shared" si="11"/>
        <v>0</v>
      </c>
      <c r="F18" s="31">
        <f t="shared" si="11"/>
        <v>8</v>
      </c>
      <c r="G18" s="31">
        <f t="shared" si="11"/>
        <v>4</v>
      </c>
      <c r="H18" s="31">
        <f t="shared" si="11"/>
        <v>4</v>
      </c>
      <c r="I18" s="31">
        <f t="shared" si="11"/>
        <v>0</v>
      </c>
      <c r="J18" s="31">
        <f t="shared" si="11"/>
        <v>0</v>
      </c>
      <c r="K18" s="31">
        <f t="shared" si="11"/>
        <v>3</v>
      </c>
      <c r="L18" s="31">
        <f t="shared" si="11"/>
        <v>0</v>
      </c>
      <c r="M18" s="31">
        <f t="shared" si="11"/>
        <v>0</v>
      </c>
      <c r="N18" s="31">
        <f t="shared" si="11"/>
        <v>0</v>
      </c>
      <c r="O18" s="31">
        <f t="shared" si="11"/>
        <v>0</v>
      </c>
      <c r="P18" s="31">
        <f t="shared" si="11"/>
        <v>1</v>
      </c>
      <c r="Q18" s="31">
        <f t="shared" si="11"/>
        <v>0</v>
      </c>
      <c r="R18" s="31">
        <f t="shared" si="11"/>
        <v>0</v>
      </c>
      <c r="S18" s="31">
        <f t="shared" si="11"/>
        <v>0</v>
      </c>
      <c r="T18" s="31">
        <f t="shared" si="11"/>
        <v>0</v>
      </c>
      <c r="U18" s="31">
        <f t="shared" si="11"/>
        <v>0</v>
      </c>
      <c r="V18" s="31">
        <f t="shared" si="11"/>
        <v>0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8.6" customHeight="1">
      <c r="A19" s="45" t="s">
        <v>9</v>
      </c>
      <c r="B19" s="1" t="s">
        <v>21</v>
      </c>
      <c r="C19" s="16">
        <f aca="true" t="shared" si="12" ref="C19:V19">SUM(C37,C63,C81)</f>
        <v>3559</v>
      </c>
      <c r="D19" s="31">
        <f t="shared" si="12"/>
        <v>5</v>
      </c>
      <c r="E19" s="31">
        <f t="shared" si="12"/>
        <v>2</v>
      </c>
      <c r="F19" s="31">
        <f t="shared" si="12"/>
        <v>21</v>
      </c>
      <c r="G19" s="31">
        <f t="shared" si="12"/>
        <v>3</v>
      </c>
      <c r="H19" s="31">
        <f t="shared" si="12"/>
        <v>3</v>
      </c>
      <c r="I19" s="31">
        <f t="shared" si="12"/>
        <v>0</v>
      </c>
      <c r="J19" s="31">
        <f t="shared" si="12"/>
        <v>0</v>
      </c>
      <c r="K19" s="31">
        <f t="shared" si="12"/>
        <v>1</v>
      </c>
      <c r="L19" s="31">
        <f t="shared" si="12"/>
        <v>2</v>
      </c>
      <c r="M19" s="31">
        <f t="shared" si="12"/>
        <v>0</v>
      </c>
      <c r="N19" s="31">
        <f t="shared" si="12"/>
        <v>0</v>
      </c>
      <c r="O19" s="31">
        <f t="shared" si="12"/>
        <v>0</v>
      </c>
      <c r="P19" s="31">
        <f t="shared" si="12"/>
        <v>0</v>
      </c>
      <c r="Q19" s="31">
        <f t="shared" si="12"/>
        <v>0</v>
      </c>
      <c r="R19" s="31">
        <f t="shared" si="12"/>
        <v>0</v>
      </c>
      <c r="S19" s="31">
        <f t="shared" si="12"/>
        <v>0</v>
      </c>
      <c r="T19" s="31">
        <f t="shared" si="12"/>
        <v>0</v>
      </c>
      <c r="U19" s="31">
        <f t="shared" si="12"/>
        <v>0</v>
      </c>
      <c r="V19" s="31">
        <f t="shared" si="12"/>
        <v>0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8.6" customHeight="1">
      <c r="A20" s="45"/>
      <c r="B20" s="1" t="s">
        <v>22</v>
      </c>
      <c r="C20" s="16">
        <f aca="true" t="shared" si="13" ref="C20:V20">SUM(C38,C64,C82)</f>
        <v>2640</v>
      </c>
      <c r="D20" s="31">
        <f t="shared" si="13"/>
        <v>4</v>
      </c>
      <c r="E20" s="31">
        <f t="shared" si="13"/>
        <v>2</v>
      </c>
      <c r="F20" s="31">
        <f t="shared" si="13"/>
        <v>1</v>
      </c>
      <c r="G20" s="31">
        <f t="shared" si="13"/>
        <v>2</v>
      </c>
      <c r="H20" s="31">
        <f t="shared" si="13"/>
        <v>2</v>
      </c>
      <c r="I20" s="31">
        <f t="shared" si="13"/>
        <v>0</v>
      </c>
      <c r="J20" s="31">
        <f t="shared" si="13"/>
        <v>0</v>
      </c>
      <c r="K20" s="31">
        <f t="shared" si="13"/>
        <v>1</v>
      </c>
      <c r="L20" s="31">
        <f t="shared" si="13"/>
        <v>1</v>
      </c>
      <c r="M20" s="31">
        <f t="shared" si="13"/>
        <v>0</v>
      </c>
      <c r="N20" s="31">
        <f t="shared" si="13"/>
        <v>0</v>
      </c>
      <c r="O20" s="31">
        <f t="shared" si="13"/>
        <v>0</v>
      </c>
      <c r="P20" s="31">
        <f t="shared" si="13"/>
        <v>0</v>
      </c>
      <c r="Q20" s="31">
        <f t="shared" si="13"/>
        <v>0</v>
      </c>
      <c r="R20" s="31">
        <f t="shared" si="13"/>
        <v>0</v>
      </c>
      <c r="S20" s="31">
        <f t="shared" si="13"/>
        <v>0</v>
      </c>
      <c r="T20" s="31">
        <f t="shared" si="13"/>
        <v>0</v>
      </c>
      <c r="U20" s="31">
        <f t="shared" si="13"/>
        <v>0</v>
      </c>
      <c r="V20" s="31">
        <f t="shared" si="13"/>
        <v>0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8.6" customHeight="1">
      <c r="A21" s="45"/>
      <c r="B21" s="1" t="s">
        <v>23</v>
      </c>
      <c r="C21" s="16">
        <f aca="true" t="shared" si="14" ref="C21:V21">SUM(C39,C65,C83)</f>
        <v>919</v>
      </c>
      <c r="D21" s="31">
        <f t="shared" si="14"/>
        <v>1</v>
      </c>
      <c r="E21" s="31">
        <f t="shared" si="14"/>
        <v>0</v>
      </c>
      <c r="F21" s="31">
        <f t="shared" si="14"/>
        <v>20</v>
      </c>
      <c r="G21" s="31">
        <f t="shared" si="14"/>
        <v>1</v>
      </c>
      <c r="H21" s="31">
        <f t="shared" si="14"/>
        <v>1</v>
      </c>
      <c r="I21" s="31">
        <f t="shared" si="14"/>
        <v>0</v>
      </c>
      <c r="J21" s="31">
        <f t="shared" si="14"/>
        <v>0</v>
      </c>
      <c r="K21" s="31">
        <f t="shared" si="14"/>
        <v>0</v>
      </c>
      <c r="L21" s="31">
        <f t="shared" si="14"/>
        <v>1</v>
      </c>
      <c r="M21" s="31">
        <f t="shared" si="14"/>
        <v>0</v>
      </c>
      <c r="N21" s="31">
        <f t="shared" si="14"/>
        <v>0</v>
      </c>
      <c r="O21" s="31">
        <f t="shared" si="14"/>
        <v>0</v>
      </c>
      <c r="P21" s="31">
        <f t="shared" si="14"/>
        <v>0</v>
      </c>
      <c r="Q21" s="31">
        <f t="shared" si="14"/>
        <v>0</v>
      </c>
      <c r="R21" s="31">
        <f t="shared" si="14"/>
        <v>0</v>
      </c>
      <c r="S21" s="31">
        <f t="shared" si="14"/>
        <v>0</v>
      </c>
      <c r="T21" s="31">
        <f t="shared" si="14"/>
        <v>0</v>
      </c>
      <c r="U21" s="31">
        <f t="shared" si="14"/>
        <v>0</v>
      </c>
      <c r="V21" s="31">
        <f t="shared" si="14"/>
        <v>0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ht="18.6" customHeight="1">
      <c r="A22" s="45" t="s">
        <v>10</v>
      </c>
      <c r="B22" s="1" t="s">
        <v>21</v>
      </c>
      <c r="C22" s="16">
        <f aca="true" t="shared" si="15" ref="C22:V22">SUM(C40,C66,C84)</f>
        <v>0</v>
      </c>
      <c r="D22" s="31">
        <f t="shared" si="15"/>
        <v>0</v>
      </c>
      <c r="E22" s="31">
        <f t="shared" si="15"/>
        <v>0</v>
      </c>
      <c r="F22" s="31">
        <f t="shared" si="15"/>
        <v>0</v>
      </c>
      <c r="G22" s="31">
        <f t="shared" si="15"/>
        <v>0</v>
      </c>
      <c r="H22" s="31">
        <f t="shared" si="15"/>
        <v>0</v>
      </c>
      <c r="I22" s="31">
        <f t="shared" si="15"/>
        <v>0</v>
      </c>
      <c r="J22" s="31">
        <f t="shared" si="15"/>
        <v>0</v>
      </c>
      <c r="K22" s="31">
        <f t="shared" si="15"/>
        <v>0</v>
      </c>
      <c r="L22" s="31">
        <f t="shared" si="15"/>
        <v>0</v>
      </c>
      <c r="M22" s="31">
        <f t="shared" si="15"/>
        <v>0</v>
      </c>
      <c r="N22" s="31">
        <f t="shared" si="15"/>
        <v>0</v>
      </c>
      <c r="O22" s="31">
        <f t="shared" si="15"/>
        <v>0</v>
      </c>
      <c r="P22" s="31">
        <f t="shared" si="15"/>
        <v>0</v>
      </c>
      <c r="Q22" s="31">
        <f t="shared" si="15"/>
        <v>0</v>
      </c>
      <c r="R22" s="31">
        <f t="shared" si="15"/>
        <v>0</v>
      </c>
      <c r="S22" s="31">
        <f t="shared" si="15"/>
        <v>0</v>
      </c>
      <c r="T22" s="31">
        <f t="shared" si="15"/>
        <v>0</v>
      </c>
      <c r="U22" s="31">
        <f t="shared" si="15"/>
        <v>0</v>
      </c>
      <c r="V22" s="31">
        <f t="shared" si="15"/>
        <v>0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ht="18.6" customHeight="1">
      <c r="A23" s="45"/>
      <c r="B23" s="1" t="s">
        <v>22</v>
      </c>
      <c r="C23" s="16">
        <f aca="true" t="shared" si="16" ref="C23:V23">SUM(C41,C67,C85)</f>
        <v>0</v>
      </c>
      <c r="D23" s="31">
        <f t="shared" si="16"/>
        <v>0</v>
      </c>
      <c r="E23" s="31">
        <f t="shared" si="16"/>
        <v>0</v>
      </c>
      <c r="F23" s="31">
        <f t="shared" si="16"/>
        <v>0</v>
      </c>
      <c r="G23" s="31">
        <f t="shared" si="16"/>
        <v>0</v>
      </c>
      <c r="H23" s="31">
        <f t="shared" si="16"/>
        <v>0</v>
      </c>
      <c r="I23" s="31">
        <f t="shared" si="16"/>
        <v>0</v>
      </c>
      <c r="J23" s="31">
        <f t="shared" si="16"/>
        <v>0</v>
      </c>
      <c r="K23" s="31">
        <f t="shared" si="16"/>
        <v>0</v>
      </c>
      <c r="L23" s="31">
        <f t="shared" si="16"/>
        <v>0</v>
      </c>
      <c r="M23" s="31">
        <f t="shared" si="16"/>
        <v>0</v>
      </c>
      <c r="N23" s="31">
        <f t="shared" si="16"/>
        <v>0</v>
      </c>
      <c r="O23" s="31">
        <f t="shared" si="16"/>
        <v>0</v>
      </c>
      <c r="P23" s="31">
        <f t="shared" si="16"/>
        <v>0</v>
      </c>
      <c r="Q23" s="31">
        <f t="shared" si="16"/>
        <v>0</v>
      </c>
      <c r="R23" s="31">
        <f t="shared" si="16"/>
        <v>0</v>
      </c>
      <c r="S23" s="31">
        <f t="shared" si="16"/>
        <v>0</v>
      </c>
      <c r="T23" s="31">
        <f t="shared" si="16"/>
        <v>0</v>
      </c>
      <c r="U23" s="31">
        <f t="shared" si="16"/>
        <v>0</v>
      </c>
      <c r="V23" s="31">
        <f t="shared" si="16"/>
        <v>0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ht="18.6" customHeight="1">
      <c r="A24" s="45"/>
      <c r="B24" s="1" t="s">
        <v>23</v>
      </c>
      <c r="C24" s="16">
        <f aca="true" t="shared" si="17" ref="C24:V24">SUM(C42,C68,C86)</f>
        <v>0</v>
      </c>
      <c r="D24" s="31">
        <f t="shared" si="17"/>
        <v>0</v>
      </c>
      <c r="E24" s="31">
        <f t="shared" si="17"/>
        <v>0</v>
      </c>
      <c r="F24" s="31">
        <f t="shared" si="17"/>
        <v>0</v>
      </c>
      <c r="G24" s="31">
        <f t="shared" si="17"/>
        <v>0</v>
      </c>
      <c r="H24" s="31">
        <f t="shared" si="17"/>
        <v>0</v>
      </c>
      <c r="I24" s="31">
        <f t="shared" si="17"/>
        <v>0</v>
      </c>
      <c r="J24" s="31">
        <f t="shared" si="17"/>
        <v>0</v>
      </c>
      <c r="K24" s="31">
        <f t="shared" si="17"/>
        <v>0</v>
      </c>
      <c r="L24" s="31">
        <f t="shared" si="17"/>
        <v>0</v>
      </c>
      <c r="M24" s="31">
        <f t="shared" si="17"/>
        <v>0</v>
      </c>
      <c r="N24" s="31">
        <f t="shared" si="17"/>
        <v>0</v>
      </c>
      <c r="O24" s="31">
        <f t="shared" si="17"/>
        <v>0</v>
      </c>
      <c r="P24" s="31">
        <f t="shared" si="17"/>
        <v>0</v>
      </c>
      <c r="Q24" s="31">
        <f t="shared" si="17"/>
        <v>0</v>
      </c>
      <c r="R24" s="31">
        <f t="shared" si="17"/>
        <v>0</v>
      </c>
      <c r="S24" s="31">
        <f t="shared" si="17"/>
        <v>0</v>
      </c>
      <c r="T24" s="31">
        <f t="shared" si="17"/>
        <v>0</v>
      </c>
      <c r="U24" s="31">
        <f t="shared" si="17"/>
        <v>0</v>
      </c>
      <c r="V24" s="31">
        <f t="shared" si="17"/>
        <v>0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22" ht="18.6" customHeight="1">
      <c r="A25" s="60" t="s">
        <v>11</v>
      </c>
      <c r="B25" s="4" t="s">
        <v>21</v>
      </c>
      <c r="C25" s="16">
        <f>C26+C27</f>
        <v>2705</v>
      </c>
      <c r="D25" s="31">
        <f>D26+D27</f>
        <v>8</v>
      </c>
      <c r="E25" s="31">
        <f>E26+E27</f>
        <v>1</v>
      </c>
      <c r="F25" s="31">
        <f>F26+F27</f>
        <v>10</v>
      </c>
      <c r="G25" s="31">
        <f>G26+G27</f>
        <v>7</v>
      </c>
      <c r="H25" s="31">
        <f aca="true" t="shared" si="18" ref="H25:H42">SUM(I25:R25)</f>
        <v>7</v>
      </c>
      <c r="I25" s="31">
        <f aca="true" t="shared" si="19" ref="I25:V25">I26+I27</f>
        <v>0</v>
      </c>
      <c r="J25" s="31">
        <f t="shared" si="19"/>
        <v>0</v>
      </c>
      <c r="K25" s="31">
        <f t="shared" si="19"/>
        <v>5</v>
      </c>
      <c r="L25" s="31">
        <f t="shared" si="19"/>
        <v>1</v>
      </c>
      <c r="M25" s="31">
        <f t="shared" si="19"/>
        <v>1</v>
      </c>
      <c r="N25" s="31">
        <f t="shared" si="19"/>
        <v>0</v>
      </c>
      <c r="O25" s="31">
        <f t="shared" si="19"/>
        <v>0</v>
      </c>
      <c r="P25" s="31">
        <f t="shared" si="19"/>
        <v>0</v>
      </c>
      <c r="Q25" s="31">
        <f t="shared" si="19"/>
        <v>0</v>
      </c>
      <c r="R25" s="31">
        <f t="shared" si="19"/>
        <v>0</v>
      </c>
      <c r="S25" s="31">
        <f t="shared" si="19"/>
        <v>0</v>
      </c>
      <c r="T25" s="31">
        <f t="shared" si="19"/>
        <v>0</v>
      </c>
      <c r="U25" s="31">
        <f t="shared" si="19"/>
        <v>0</v>
      </c>
      <c r="V25" s="31">
        <f t="shared" si="19"/>
        <v>0</v>
      </c>
    </row>
    <row r="26" spans="1:22" ht="18.6" customHeight="1">
      <c r="A26" s="61"/>
      <c r="B26" s="4" t="s">
        <v>22</v>
      </c>
      <c r="C26" s="16">
        <f aca="true" t="shared" si="20" ref="C26:G27">SUM(C29,C32,C35,C38,C41)</f>
        <v>1495</v>
      </c>
      <c r="D26" s="31">
        <f t="shared" si="20"/>
        <v>2</v>
      </c>
      <c r="E26" s="31">
        <f t="shared" si="20"/>
        <v>0</v>
      </c>
      <c r="F26" s="31">
        <f t="shared" si="20"/>
        <v>0</v>
      </c>
      <c r="G26" s="31">
        <f t="shared" si="20"/>
        <v>2</v>
      </c>
      <c r="H26" s="31">
        <f t="shared" si="18"/>
        <v>2</v>
      </c>
      <c r="I26" s="31">
        <f aca="true" t="shared" si="21" ref="I26:V26">SUM(I29,I32,I35,I38,I41)</f>
        <v>0</v>
      </c>
      <c r="J26" s="31">
        <f t="shared" si="21"/>
        <v>0</v>
      </c>
      <c r="K26" s="31">
        <f t="shared" si="21"/>
        <v>1</v>
      </c>
      <c r="L26" s="31">
        <f t="shared" si="21"/>
        <v>1</v>
      </c>
      <c r="M26" s="31">
        <f t="shared" si="21"/>
        <v>0</v>
      </c>
      <c r="N26" s="31">
        <f t="shared" si="21"/>
        <v>0</v>
      </c>
      <c r="O26" s="31">
        <f t="shared" si="21"/>
        <v>0</v>
      </c>
      <c r="P26" s="31">
        <f t="shared" si="21"/>
        <v>0</v>
      </c>
      <c r="Q26" s="31">
        <f t="shared" si="21"/>
        <v>0</v>
      </c>
      <c r="R26" s="31">
        <f t="shared" si="21"/>
        <v>0</v>
      </c>
      <c r="S26" s="31">
        <f t="shared" si="21"/>
        <v>0</v>
      </c>
      <c r="T26" s="31">
        <f t="shared" si="21"/>
        <v>0</v>
      </c>
      <c r="U26" s="31">
        <f t="shared" si="21"/>
        <v>0</v>
      </c>
      <c r="V26" s="31">
        <f t="shared" si="21"/>
        <v>0</v>
      </c>
    </row>
    <row r="27" spans="1:22" ht="18.6" customHeight="1">
      <c r="A27" s="62"/>
      <c r="B27" s="4" t="s">
        <v>23</v>
      </c>
      <c r="C27" s="16">
        <f t="shared" si="20"/>
        <v>1210</v>
      </c>
      <c r="D27" s="31">
        <f t="shared" si="20"/>
        <v>6</v>
      </c>
      <c r="E27" s="31">
        <f t="shared" si="20"/>
        <v>1</v>
      </c>
      <c r="F27" s="31">
        <f t="shared" si="20"/>
        <v>10</v>
      </c>
      <c r="G27" s="31">
        <f t="shared" si="20"/>
        <v>5</v>
      </c>
      <c r="H27" s="31">
        <f t="shared" si="18"/>
        <v>5</v>
      </c>
      <c r="I27" s="31">
        <f aca="true" t="shared" si="22" ref="I27:V27">SUM(I30,I33,I36,I39,I42)</f>
        <v>0</v>
      </c>
      <c r="J27" s="31">
        <f t="shared" si="22"/>
        <v>0</v>
      </c>
      <c r="K27" s="31">
        <f t="shared" si="22"/>
        <v>4</v>
      </c>
      <c r="L27" s="31">
        <f t="shared" si="22"/>
        <v>0</v>
      </c>
      <c r="M27" s="31">
        <f t="shared" si="22"/>
        <v>1</v>
      </c>
      <c r="N27" s="31">
        <f t="shared" si="22"/>
        <v>0</v>
      </c>
      <c r="O27" s="31">
        <f t="shared" si="22"/>
        <v>0</v>
      </c>
      <c r="P27" s="31">
        <f t="shared" si="22"/>
        <v>0</v>
      </c>
      <c r="Q27" s="31">
        <f t="shared" si="22"/>
        <v>0</v>
      </c>
      <c r="R27" s="31">
        <f t="shared" si="22"/>
        <v>0</v>
      </c>
      <c r="S27" s="31">
        <f t="shared" si="22"/>
        <v>0</v>
      </c>
      <c r="T27" s="31">
        <f t="shared" si="22"/>
        <v>0</v>
      </c>
      <c r="U27" s="31">
        <f t="shared" si="22"/>
        <v>0</v>
      </c>
      <c r="V27" s="31">
        <f t="shared" si="22"/>
        <v>0</v>
      </c>
    </row>
    <row r="28" spans="1:22" ht="18.6" customHeight="1">
      <c r="A28" s="50" t="s">
        <v>6</v>
      </c>
      <c r="B28" s="1" t="s">
        <v>21</v>
      </c>
      <c r="C28" s="16">
        <f>C29+C30</f>
        <v>242</v>
      </c>
      <c r="D28" s="31">
        <f>D29+D30</f>
        <v>0</v>
      </c>
      <c r="E28" s="31">
        <f>E29+E30</f>
        <v>0</v>
      </c>
      <c r="F28" s="31">
        <f>F29+F30</f>
        <v>0</v>
      </c>
      <c r="G28" s="31">
        <f>G29+G30</f>
        <v>0</v>
      </c>
      <c r="H28" s="31">
        <f t="shared" si="18"/>
        <v>0</v>
      </c>
      <c r="I28" s="31">
        <f aca="true" t="shared" si="23" ref="I28:V28">I29+I30</f>
        <v>0</v>
      </c>
      <c r="J28" s="31">
        <f t="shared" si="23"/>
        <v>0</v>
      </c>
      <c r="K28" s="31">
        <f t="shared" si="23"/>
        <v>0</v>
      </c>
      <c r="L28" s="31">
        <f t="shared" si="23"/>
        <v>0</v>
      </c>
      <c r="M28" s="31">
        <f t="shared" si="23"/>
        <v>0</v>
      </c>
      <c r="N28" s="31">
        <f t="shared" si="23"/>
        <v>0</v>
      </c>
      <c r="O28" s="31">
        <f t="shared" si="23"/>
        <v>0</v>
      </c>
      <c r="P28" s="31">
        <f t="shared" si="23"/>
        <v>0</v>
      </c>
      <c r="Q28" s="31">
        <f t="shared" si="23"/>
        <v>0</v>
      </c>
      <c r="R28" s="31">
        <f t="shared" si="23"/>
        <v>0</v>
      </c>
      <c r="S28" s="31">
        <f t="shared" si="23"/>
        <v>0</v>
      </c>
      <c r="T28" s="31">
        <f t="shared" si="23"/>
        <v>0</v>
      </c>
      <c r="U28" s="31">
        <f t="shared" si="23"/>
        <v>0</v>
      </c>
      <c r="V28" s="31">
        <f t="shared" si="23"/>
        <v>0</v>
      </c>
    </row>
    <row r="29" spans="1:22" ht="18.6" customHeight="1">
      <c r="A29" s="63"/>
      <c r="B29" s="1" t="s">
        <v>22</v>
      </c>
      <c r="C29" s="17">
        <v>218</v>
      </c>
      <c r="D29" s="18">
        <v>0</v>
      </c>
      <c r="E29" s="18">
        <v>0</v>
      </c>
      <c r="F29" s="18">
        <v>0</v>
      </c>
      <c r="G29" s="18">
        <v>0</v>
      </c>
      <c r="H29" s="31">
        <f t="shared" si="18"/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ht="18.6" customHeight="1">
      <c r="A30" s="64"/>
      <c r="B30" s="1" t="s">
        <v>23</v>
      </c>
      <c r="C30" s="17">
        <v>24</v>
      </c>
      <c r="D30" s="18">
        <v>0</v>
      </c>
      <c r="E30" s="18">
        <v>0</v>
      </c>
      <c r="F30" s="18">
        <v>0</v>
      </c>
      <c r="G30" s="18">
        <v>0</v>
      </c>
      <c r="H30" s="31">
        <f t="shared" si="18"/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</row>
    <row r="31" spans="1:22" ht="18.6" customHeight="1">
      <c r="A31" s="50" t="s">
        <v>7</v>
      </c>
      <c r="B31" s="1" t="s">
        <v>21</v>
      </c>
      <c r="C31" s="16">
        <f>C32+C33</f>
        <v>993</v>
      </c>
      <c r="D31" s="31">
        <f>D32+D33</f>
        <v>3</v>
      </c>
      <c r="E31" s="31">
        <f>E32+E33</f>
        <v>1</v>
      </c>
      <c r="F31" s="31">
        <f>F32+F33</f>
        <v>2</v>
      </c>
      <c r="G31" s="31">
        <f>G32+G33</f>
        <v>2</v>
      </c>
      <c r="H31" s="31">
        <f t="shared" si="18"/>
        <v>2</v>
      </c>
      <c r="I31" s="31">
        <f aca="true" t="shared" si="24" ref="I31:V31">I32+I33</f>
        <v>0</v>
      </c>
      <c r="J31" s="31">
        <f t="shared" si="24"/>
        <v>0</v>
      </c>
      <c r="K31" s="31">
        <f t="shared" si="24"/>
        <v>1</v>
      </c>
      <c r="L31" s="31">
        <f t="shared" si="24"/>
        <v>0</v>
      </c>
      <c r="M31" s="31">
        <f t="shared" si="24"/>
        <v>1</v>
      </c>
      <c r="N31" s="31">
        <f t="shared" si="24"/>
        <v>0</v>
      </c>
      <c r="O31" s="31">
        <f t="shared" si="24"/>
        <v>0</v>
      </c>
      <c r="P31" s="31">
        <f t="shared" si="24"/>
        <v>0</v>
      </c>
      <c r="Q31" s="31">
        <f t="shared" si="24"/>
        <v>0</v>
      </c>
      <c r="R31" s="31">
        <f t="shared" si="24"/>
        <v>0</v>
      </c>
      <c r="S31" s="31">
        <f t="shared" si="24"/>
        <v>0</v>
      </c>
      <c r="T31" s="31">
        <f t="shared" si="24"/>
        <v>0</v>
      </c>
      <c r="U31" s="31">
        <f t="shared" si="24"/>
        <v>0</v>
      </c>
      <c r="V31" s="31">
        <f t="shared" si="24"/>
        <v>0</v>
      </c>
    </row>
    <row r="32" spans="1:22" ht="18.6" customHeight="1">
      <c r="A32" s="63"/>
      <c r="B32" s="1" t="s">
        <v>22</v>
      </c>
      <c r="C32" s="17">
        <v>337</v>
      </c>
      <c r="D32" s="18">
        <v>0</v>
      </c>
      <c r="E32" s="18">
        <v>0</v>
      </c>
      <c r="F32" s="18">
        <v>0</v>
      </c>
      <c r="G32" s="18">
        <v>0</v>
      </c>
      <c r="H32" s="31">
        <f t="shared" si="18"/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</row>
    <row r="33" spans="1:22" ht="18.6" customHeight="1">
      <c r="A33" s="64"/>
      <c r="B33" s="1" t="s">
        <v>23</v>
      </c>
      <c r="C33" s="17">
        <v>656</v>
      </c>
      <c r="D33" s="18">
        <v>3</v>
      </c>
      <c r="E33" s="18">
        <v>1</v>
      </c>
      <c r="F33" s="18">
        <v>2</v>
      </c>
      <c r="G33" s="18">
        <v>2</v>
      </c>
      <c r="H33" s="31">
        <f t="shared" si="18"/>
        <v>2</v>
      </c>
      <c r="I33" s="18">
        <v>0</v>
      </c>
      <c r="J33" s="18">
        <v>0</v>
      </c>
      <c r="K33" s="18">
        <v>1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</row>
    <row r="34" spans="1:22" ht="18.6" customHeight="1">
      <c r="A34" s="50" t="s">
        <v>8</v>
      </c>
      <c r="B34" s="1" t="s">
        <v>21</v>
      </c>
      <c r="C34" s="16">
        <f>C35+C36</f>
        <v>455</v>
      </c>
      <c r="D34" s="31">
        <f>D35+D36</f>
        <v>3</v>
      </c>
      <c r="E34" s="31">
        <f>E35+E36</f>
        <v>0</v>
      </c>
      <c r="F34" s="31">
        <f>F35+F36</f>
        <v>3</v>
      </c>
      <c r="G34" s="31">
        <f>G35+G36</f>
        <v>3</v>
      </c>
      <c r="H34" s="31">
        <f t="shared" si="18"/>
        <v>3</v>
      </c>
      <c r="I34" s="31">
        <f aca="true" t="shared" si="25" ref="I34:V34">I35+I36</f>
        <v>0</v>
      </c>
      <c r="J34" s="31">
        <f t="shared" si="25"/>
        <v>0</v>
      </c>
      <c r="K34" s="31">
        <f t="shared" si="25"/>
        <v>3</v>
      </c>
      <c r="L34" s="31">
        <f t="shared" si="25"/>
        <v>0</v>
      </c>
      <c r="M34" s="31">
        <f t="shared" si="25"/>
        <v>0</v>
      </c>
      <c r="N34" s="31">
        <f t="shared" si="25"/>
        <v>0</v>
      </c>
      <c r="O34" s="31">
        <f t="shared" si="25"/>
        <v>0</v>
      </c>
      <c r="P34" s="31">
        <f t="shared" si="25"/>
        <v>0</v>
      </c>
      <c r="Q34" s="31">
        <f t="shared" si="25"/>
        <v>0</v>
      </c>
      <c r="R34" s="31">
        <f t="shared" si="25"/>
        <v>0</v>
      </c>
      <c r="S34" s="31">
        <f t="shared" si="25"/>
        <v>0</v>
      </c>
      <c r="T34" s="31">
        <f t="shared" si="25"/>
        <v>0</v>
      </c>
      <c r="U34" s="31">
        <f t="shared" si="25"/>
        <v>0</v>
      </c>
      <c r="V34" s="31">
        <f t="shared" si="25"/>
        <v>0</v>
      </c>
    </row>
    <row r="35" spans="1:22" ht="18.6" customHeight="1">
      <c r="A35" s="63"/>
      <c r="B35" s="1" t="s">
        <v>22</v>
      </c>
      <c r="C35" s="17">
        <v>191</v>
      </c>
      <c r="D35" s="18">
        <v>0</v>
      </c>
      <c r="E35" s="18">
        <v>0</v>
      </c>
      <c r="F35" s="18">
        <v>0</v>
      </c>
      <c r="G35" s="18">
        <v>0</v>
      </c>
      <c r="H35" s="31">
        <f t="shared" si="18"/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</row>
    <row r="36" spans="1:22" ht="18.6" customHeight="1">
      <c r="A36" s="64"/>
      <c r="B36" s="1" t="s">
        <v>23</v>
      </c>
      <c r="C36" s="17">
        <v>264</v>
      </c>
      <c r="D36" s="18">
        <v>3</v>
      </c>
      <c r="E36" s="18">
        <v>0</v>
      </c>
      <c r="F36" s="18">
        <v>3</v>
      </c>
      <c r="G36" s="18">
        <v>3</v>
      </c>
      <c r="H36" s="31">
        <f t="shared" si="18"/>
        <v>3</v>
      </c>
      <c r="I36" s="18">
        <v>0</v>
      </c>
      <c r="J36" s="18">
        <v>0</v>
      </c>
      <c r="K36" s="18">
        <v>3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</row>
    <row r="37" spans="1:22" ht="18.6" customHeight="1">
      <c r="A37" s="50" t="s">
        <v>9</v>
      </c>
      <c r="B37" s="1" t="s">
        <v>21</v>
      </c>
      <c r="C37" s="16">
        <f>C38+C39</f>
        <v>1015</v>
      </c>
      <c r="D37" s="31">
        <f>D38+D39</f>
        <v>2</v>
      </c>
      <c r="E37" s="31">
        <f>E38+E39</f>
        <v>0</v>
      </c>
      <c r="F37" s="31">
        <f>F38+F39</f>
        <v>5</v>
      </c>
      <c r="G37" s="31">
        <f>G38+G39</f>
        <v>2</v>
      </c>
      <c r="H37" s="31">
        <f t="shared" si="18"/>
        <v>2</v>
      </c>
      <c r="I37" s="31">
        <f aca="true" t="shared" si="26" ref="I37:V37">I38+I39</f>
        <v>0</v>
      </c>
      <c r="J37" s="31">
        <f t="shared" si="26"/>
        <v>0</v>
      </c>
      <c r="K37" s="31">
        <f t="shared" si="26"/>
        <v>1</v>
      </c>
      <c r="L37" s="31">
        <f t="shared" si="26"/>
        <v>1</v>
      </c>
      <c r="M37" s="31">
        <f t="shared" si="26"/>
        <v>0</v>
      </c>
      <c r="N37" s="31">
        <f t="shared" si="26"/>
        <v>0</v>
      </c>
      <c r="O37" s="31">
        <f t="shared" si="26"/>
        <v>0</v>
      </c>
      <c r="P37" s="31">
        <f t="shared" si="26"/>
        <v>0</v>
      </c>
      <c r="Q37" s="31">
        <f t="shared" si="26"/>
        <v>0</v>
      </c>
      <c r="R37" s="31">
        <f t="shared" si="26"/>
        <v>0</v>
      </c>
      <c r="S37" s="31">
        <f t="shared" si="26"/>
        <v>0</v>
      </c>
      <c r="T37" s="31">
        <f t="shared" si="26"/>
        <v>0</v>
      </c>
      <c r="U37" s="31">
        <f t="shared" si="26"/>
        <v>0</v>
      </c>
      <c r="V37" s="31">
        <f t="shared" si="26"/>
        <v>0</v>
      </c>
    </row>
    <row r="38" spans="1:22" ht="18.6" customHeight="1">
      <c r="A38" s="63"/>
      <c r="B38" s="1" t="s">
        <v>22</v>
      </c>
      <c r="C38" s="17">
        <v>749</v>
      </c>
      <c r="D38" s="18">
        <v>2</v>
      </c>
      <c r="E38" s="18">
        <v>0</v>
      </c>
      <c r="F38" s="18">
        <v>0</v>
      </c>
      <c r="G38" s="18">
        <v>2</v>
      </c>
      <c r="H38" s="31">
        <f t="shared" si="18"/>
        <v>2</v>
      </c>
      <c r="I38" s="18">
        <v>0</v>
      </c>
      <c r="J38" s="18">
        <v>0</v>
      </c>
      <c r="K38" s="18">
        <v>1</v>
      </c>
      <c r="L38" s="18">
        <v>1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</row>
    <row r="39" spans="1:22" ht="18.6" customHeight="1">
      <c r="A39" s="64"/>
      <c r="B39" s="1" t="s">
        <v>23</v>
      </c>
      <c r="C39" s="17">
        <v>266</v>
      </c>
      <c r="D39" s="18">
        <v>0</v>
      </c>
      <c r="E39" s="18">
        <v>0</v>
      </c>
      <c r="F39" s="18">
        <v>5</v>
      </c>
      <c r="G39" s="18">
        <v>0</v>
      </c>
      <c r="H39" s="31">
        <f t="shared" si="18"/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</row>
    <row r="40" spans="1:22" ht="18.6" customHeight="1">
      <c r="A40" s="50" t="s">
        <v>10</v>
      </c>
      <c r="B40" s="1" t="s">
        <v>21</v>
      </c>
      <c r="C40" s="16">
        <f>C41+C42</f>
        <v>0</v>
      </c>
      <c r="D40" s="31">
        <f>D41+D42</f>
        <v>0</v>
      </c>
      <c r="E40" s="31">
        <f>E41+E42</f>
        <v>0</v>
      </c>
      <c r="F40" s="31">
        <f>F41+F42</f>
        <v>0</v>
      </c>
      <c r="G40" s="31">
        <f>G41+G42</f>
        <v>0</v>
      </c>
      <c r="H40" s="31">
        <f t="shared" si="18"/>
        <v>0</v>
      </c>
      <c r="I40" s="31">
        <f aca="true" t="shared" si="27" ref="I40:V40">I41+I42</f>
        <v>0</v>
      </c>
      <c r="J40" s="31">
        <f t="shared" si="27"/>
        <v>0</v>
      </c>
      <c r="K40" s="31">
        <f t="shared" si="27"/>
        <v>0</v>
      </c>
      <c r="L40" s="31">
        <f t="shared" si="27"/>
        <v>0</v>
      </c>
      <c r="M40" s="31">
        <f t="shared" si="27"/>
        <v>0</v>
      </c>
      <c r="N40" s="31">
        <f t="shared" si="27"/>
        <v>0</v>
      </c>
      <c r="O40" s="31">
        <f t="shared" si="27"/>
        <v>0</v>
      </c>
      <c r="P40" s="31">
        <f t="shared" si="27"/>
        <v>0</v>
      </c>
      <c r="Q40" s="31">
        <f t="shared" si="27"/>
        <v>0</v>
      </c>
      <c r="R40" s="31">
        <f t="shared" si="27"/>
        <v>0</v>
      </c>
      <c r="S40" s="31">
        <f t="shared" si="27"/>
        <v>0</v>
      </c>
      <c r="T40" s="31">
        <f t="shared" si="27"/>
        <v>0</v>
      </c>
      <c r="U40" s="31">
        <f t="shared" si="27"/>
        <v>0</v>
      </c>
      <c r="V40" s="31">
        <f t="shared" si="27"/>
        <v>0</v>
      </c>
    </row>
    <row r="41" spans="1:22" ht="18.6" customHeight="1">
      <c r="A41" s="63"/>
      <c r="B41" s="1" t="s">
        <v>22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31">
        <f t="shared" si="18"/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  <row r="42" spans="1:22" ht="18.6" customHeight="1">
      <c r="A42" s="64"/>
      <c r="B42" s="1" t="s">
        <v>23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38">
        <f t="shared" si="1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</row>
    <row r="43" spans="1:22" ht="18.6" customHeight="1">
      <c r="A43" s="70"/>
      <c r="B43" s="70"/>
      <c r="C43" s="71"/>
      <c r="D43" s="71"/>
      <c r="E43" s="71"/>
      <c r="F43" s="71"/>
      <c r="G43" s="71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1:19" ht="12.75" customHeight="1">
      <c r="A44" s="6"/>
      <c r="B44" s="11"/>
      <c r="C44" s="2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22" s="8" customFormat="1" ht="18.75" customHeight="1">
      <c r="A45" s="1" t="s">
        <v>0</v>
      </c>
      <c r="B45" s="9" t="s">
        <v>19</v>
      </c>
      <c r="C45" s="21"/>
      <c r="S45" s="1" t="s">
        <v>49</v>
      </c>
      <c r="T45" s="43" t="s">
        <v>53</v>
      </c>
      <c r="U45" s="44"/>
      <c r="V45" s="45"/>
    </row>
    <row r="46" spans="1:22" s="8" customFormat="1" ht="19.5" customHeight="1">
      <c r="A46" s="1" t="s">
        <v>1</v>
      </c>
      <c r="B46" s="10" t="s">
        <v>20</v>
      </c>
      <c r="C46" s="2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" t="s">
        <v>52</v>
      </c>
      <c r="T46" s="46" t="s">
        <v>54</v>
      </c>
      <c r="U46" s="47"/>
      <c r="V46" s="48"/>
    </row>
    <row r="47" spans="1:22" ht="34.7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8.95" customHeight="1">
      <c r="A48" s="2"/>
      <c r="B48" s="2"/>
      <c r="C48" s="14"/>
      <c r="D48" s="28"/>
      <c r="E48" s="28"/>
      <c r="F48" s="28"/>
      <c r="G48" s="28"/>
      <c r="H48" s="28"/>
      <c r="I48" s="69" t="s">
        <v>36</v>
      </c>
      <c r="J48" s="69"/>
      <c r="K48" s="69"/>
      <c r="L48" s="28"/>
      <c r="M48" s="28"/>
      <c r="N48" s="28"/>
      <c r="O48" s="28"/>
      <c r="P48" s="28"/>
      <c r="Q48" s="28"/>
      <c r="R48" s="28"/>
      <c r="S48" s="28"/>
      <c r="U48" s="67" t="s">
        <v>56</v>
      </c>
      <c r="V48" s="68"/>
    </row>
    <row r="49" spans="1:43" s="8" customFormat="1" ht="29.1" customHeight="1">
      <c r="A49" s="49" t="s">
        <v>3</v>
      </c>
      <c r="B49" s="50"/>
      <c r="C49" s="58" t="s">
        <v>24</v>
      </c>
      <c r="D49" s="51" t="s">
        <v>25</v>
      </c>
      <c r="E49" s="51" t="s">
        <v>26</v>
      </c>
      <c r="F49" s="51"/>
      <c r="G49" s="52" t="s">
        <v>31</v>
      </c>
      <c r="H49" s="52"/>
      <c r="I49" s="53"/>
      <c r="J49" s="52"/>
      <c r="K49" s="52"/>
      <c r="L49" s="52"/>
      <c r="M49" s="52"/>
      <c r="N49" s="52"/>
      <c r="O49" s="52"/>
      <c r="P49" s="52"/>
      <c r="Q49" s="52"/>
      <c r="R49" s="52"/>
      <c r="S49" s="56" t="s">
        <v>51</v>
      </c>
      <c r="T49" s="56" t="s">
        <v>55</v>
      </c>
      <c r="U49" s="56" t="s">
        <v>57</v>
      </c>
      <c r="V49" s="54" t="s">
        <v>48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s="8" customFormat="1" ht="39" customHeight="1">
      <c r="A50" s="3" t="s">
        <v>4</v>
      </c>
      <c r="B50" s="5"/>
      <c r="C50" s="59"/>
      <c r="D50" s="51"/>
      <c r="E50" s="29" t="s">
        <v>27</v>
      </c>
      <c r="F50" s="29" t="s">
        <v>30</v>
      </c>
      <c r="G50" s="29" t="s">
        <v>32</v>
      </c>
      <c r="H50" s="29" t="s">
        <v>33</v>
      </c>
      <c r="I50" s="1" t="s">
        <v>35</v>
      </c>
      <c r="J50" s="1" t="s">
        <v>39</v>
      </c>
      <c r="K50" s="29" t="s">
        <v>40</v>
      </c>
      <c r="L50" s="1" t="s">
        <v>41</v>
      </c>
      <c r="M50" s="1" t="s">
        <v>42</v>
      </c>
      <c r="N50" s="29" t="s">
        <v>43</v>
      </c>
      <c r="O50" s="29" t="s">
        <v>45</v>
      </c>
      <c r="P50" s="1" t="s">
        <v>46</v>
      </c>
      <c r="Q50" s="29" t="s">
        <v>47</v>
      </c>
      <c r="R50" s="1" t="s">
        <v>48</v>
      </c>
      <c r="S50" s="57"/>
      <c r="T50" s="57"/>
      <c r="U50" s="57"/>
      <c r="V50" s="55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22" ht="17.1" customHeight="1">
      <c r="A51" s="60" t="s">
        <v>13</v>
      </c>
      <c r="B51" s="4" t="s">
        <v>21</v>
      </c>
      <c r="C51" s="23">
        <f>C52+C53</f>
        <v>3130</v>
      </c>
      <c r="D51" s="33">
        <f>D52+D53</f>
        <v>10</v>
      </c>
      <c r="E51" s="33">
        <f>E52+E53</f>
        <v>3</v>
      </c>
      <c r="F51" s="33">
        <f>F52+F53</f>
        <v>8</v>
      </c>
      <c r="G51" s="33">
        <f>G52+G53</f>
        <v>7</v>
      </c>
      <c r="H51" s="33">
        <f aca="true" t="shared" si="28" ref="H51:H86">SUM(I51:R51)</f>
        <v>7</v>
      </c>
      <c r="I51" s="33">
        <f aca="true" t="shared" si="29" ref="I51:V51">I52+I53</f>
        <v>0</v>
      </c>
      <c r="J51" s="33">
        <f t="shared" si="29"/>
        <v>0</v>
      </c>
      <c r="K51" s="33">
        <f t="shared" si="29"/>
        <v>3</v>
      </c>
      <c r="L51" s="33">
        <f t="shared" si="29"/>
        <v>1</v>
      </c>
      <c r="M51" s="33">
        <f t="shared" si="29"/>
        <v>1</v>
      </c>
      <c r="N51" s="33">
        <f t="shared" si="29"/>
        <v>0</v>
      </c>
      <c r="O51" s="33">
        <f t="shared" si="29"/>
        <v>0</v>
      </c>
      <c r="P51" s="33">
        <f t="shared" si="29"/>
        <v>2</v>
      </c>
      <c r="Q51" s="33">
        <f t="shared" si="29"/>
        <v>0</v>
      </c>
      <c r="R51" s="33">
        <f t="shared" si="29"/>
        <v>0</v>
      </c>
      <c r="S51" s="33">
        <f t="shared" si="29"/>
        <v>0</v>
      </c>
      <c r="T51" s="33">
        <f t="shared" si="29"/>
        <v>0</v>
      </c>
      <c r="U51" s="33">
        <f t="shared" si="29"/>
        <v>0</v>
      </c>
      <c r="V51" s="33">
        <f t="shared" si="29"/>
        <v>0</v>
      </c>
    </row>
    <row r="52" spans="1:22" ht="17.1" customHeight="1">
      <c r="A52" s="61"/>
      <c r="B52" s="4" t="s">
        <v>22</v>
      </c>
      <c r="C52" s="24">
        <f aca="true" t="shared" si="30" ref="C52:G53">SUM(C55,C58,C61,C64,C67)</f>
        <v>1853</v>
      </c>
      <c r="D52" s="34">
        <f t="shared" si="30"/>
        <v>6</v>
      </c>
      <c r="E52" s="34">
        <f t="shared" si="30"/>
        <v>3</v>
      </c>
      <c r="F52" s="34">
        <f t="shared" si="30"/>
        <v>0</v>
      </c>
      <c r="G52" s="34">
        <f t="shared" si="30"/>
        <v>3</v>
      </c>
      <c r="H52" s="34">
        <f t="shared" si="28"/>
        <v>3</v>
      </c>
      <c r="I52" s="34">
        <f aca="true" t="shared" si="31" ref="I52:V52">SUM(I55,I58,I61,I64,I67)</f>
        <v>0</v>
      </c>
      <c r="J52" s="34">
        <f t="shared" si="31"/>
        <v>0</v>
      </c>
      <c r="K52" s="34">
        <f t="shared" si="31"/>
        <v>1</v>
      </c>
      <c r="L52" s="34">
        <f t="shared" si="31"/>
        <v>0</v>
      </c>
      <c r="M52" s="34">
        <f t="shared" si="31"/>
        <v>1</v>
      </c>
      <c r="N52" s="34">
        <f t="shared" si="31"/>
        <v>0</v>
      </c>
      <c r="O52" s="34">
        <f t="shared" si="31"/>
        <v>0</v>
      </c>
      <c r="P52" s="34">
        <f t="shared" si="31"/>
        <v>1</v>
      </c>
      <c r="Q52" s="34">
        <f t="shared" si="31"/>
        <v>0</v>
      </c>
      <c r="R52" s="34">
        <f t="shared" si="31"/>
        <v>0</v>
      </c>
      <c r="S52" s="34">
        <f t="shared" si="31"/>
        <v>0</v>
      </c>
      <c r="T52" s="34">
        <f t="shared" si="31"/>
        <v>0</v>
      </c>
      <c r="U52" s="34">
        <f t="shared" si="31"/>
        <v>0</v>
      </c>
      <c r="V52" s="34">
        <f t="shared" si="31"/>
        <v>0</v>
      </c>
    </row>
    <row r="53" spans="1:22" ht="17.1" customHeight="1">
      <c r="A53" s="62"/>
      <c r="B53" s="4" t="s">
        <v>23</v>
      </c>
      <c r="C53" s="24">
        <f t="shared" si="30"/>
        <v>1277</v>
      </c>
      <c r="D53" s="34">
        <f t="shared" si="30"/>
        <v>4</v>
      </c>
      <c r="E53" s="34">
        <f t="shared" si="30"/>
        <v>0</v>
      </c>
      <c r="F53" s="34">
        <f t="shared" si="30"/>
        <v>8</v>
      </c>
      <c r="G53" s="34">
        <f t="shared" si="30"/>
        <v>4</v>
      </c>
      <c r="H53" s="34">
        <f t="shared" si="28"/>
        <v>4</v>
      </c>
      <c r="I53" s="34">
        <f aca="true" t="shared" si="32" ref="I53:V53">SUM(I56,I59,I62,I65,I68)</f>
        <v>0</v>
      </c>
      <c r="J53" s="34">
        <f t="shared" si="32"/>
        <v>0</v>
      </c>
      <c r="K53" s="34">
        <f t="shared" si="32"/>
        <v>2</v>
      </c>
      <c r="L53" s="34">
        <f t="shared" si="32"/>
        <v>1</v>
      </c>
      <c r="M53" s="34">
        <f t="shared" si="32"/>
        <v>0</v>
      </c>
      <c r="N53" s="34">
        <f t="shared" si="32"/>
        <v>0</v>
      </c>
      <c r="O53" s="34">
        <f t="shared" si="32"/>
        <v>0</v>
      </c>
      <c r="P53" s="34">
        <f t="shared" si="32"/>
        <v>1</v>
      </c>
      <c r="Q53" s="34">
        <f t="shared" si="32"/>
        <v>0</v>
      </c>
      <c r="R53" s="34">
        <f t="shared" si="32"/>
        <v>0</v>
      </c>
      <c r="S53" s="34">
        <f t="shared" si="32"/>
        <v>0</v>
      </c>
      <c r="T53" s="34">
        <f t="shared" si="32"/>
        <v>0</v>
      </c>
      <c r="U53" s="34">
        <f t="shared" si="32"/>
        <v>0</v>
      </c>
      <c r="V53" s="34">
        <f t="shared" si="32"/>
        <v>0</v>
      </c>
    </row>
    <row r="54" spans="1:22" ht="17.1" customHeight="1">
      <c r="A54" s="50" t="s">
        <v>6</v>
      </c>
      <c r="B54" s="1" t="s">
        <v>21</v>
      </c>
      <c r="C54" s="24">
        <f>C55+C56</f>
        <v>379</v>
      </c>
      <c r="D54" s="34">
        <f>D55+D56</f>
        <v>1</v>
      </c>
      <c r="E54" s="34">
        <f>E55+E56</f>
        <v>0</v>
      </c>
      <c r="F54" s="34">
        <f>F55+F56</f>
        <v>0</v>
      </c>
      <c r="G54" s="34">
        <f>G55+G56</f>
        <v>1</v>
      </c>
      <c r="H54" s="34">
        <f t="shared" si="28"/>
        <v>1</v>
      </c>
      <c r="I54" s="34">
        <f aca="true" t="shared" si="33" ref="I54:V54">I55+I56</f>
        <v>0</v>
      </c>
      <c r="J54" s="34">
        <f t="shared" si="33"/>
        <v>0</v>
      </c>
      <c r="K54" s="34">
        <f t="shared" si="33"/>
        <v>0</v>
      </c>
      <c r="L54" s="34">
        <f t="shared" si="33"/>
        <v>0</v>
      </c>
      <c r="M54" s="34">
        <f t="shared" si="33"/>
        <v>1</v>
      </c>
      <c r="N54" s="34">
        <f t="shared" si="33"/>
        <v>0</v>
      </c>
      <c r="O54" s="34">
        <f t="shared" si="33"/>
        <v>0</v>
      </c>
      <c r="P54" s="34">
        <f t="shared" si="33"/>
        <v>0</v>
      </c>
      <c r="Q54" s="34">
        <f t="shared" si="33"/>
        <v>0</v>
      </c>
      <c r="R54" s="34">
        <f t="shared" si="33"/>
        <v>0</v>
      </c>
      <c r="S54" s="34">
        <f t="shared" si="33"/>
        <v>0</v>
      </c>
      <c r="T54" s="34">
        <f t="shared" si="33"/>
        <v>0</v>
      </c>
      <c r="U54" s="34">
        <f t="shared" si="33"/>
        <v>0</v>
      </c>
      <c r="V54" s="34">
        <f t="shared" si="33"/>
        <v>0</v>
      </c>
    </row>
    <row r="55" spans="1:22" ht="17.1" customHeight="1">
      <c r="A55" s="63"/>
      <c r="B55" s="1" t="s">
        <v>22</v>
      </c>
      <c r="C55" s="25">
        <v>330</v>
      </c>
      <c r="D55" s="35">
        <v>1</v>
      </c>
      <c r="E55" s="35">
        <v>0</v>
      </c>
      <c r="F55" s="35">
        <v>0</v>
      </c>
      <c r="G55" s="35">
        <v>1</v>
      </c>
      <c r="H55" s="34">
        <f t="shared" si="28"/>
        <v>1</v>
      </c>
      <c r="I55" s="35">
        <v>0</v>
      </c>
      <c r="J55" s="35">
        <v>0</v>
      </c>
      <c r="K55" s="35">
        <v>0</v>
      </c>
      <c r="L55" s="35">
        <v>0</v>
      </c>
      <c r="M55" s="35">
        <v>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</row>
    <row r="56" spans="1:22" ht="17.1" customHeight="1">
      <c r="A56" s="64"/>
      <c r="B56" s="1" t="s">
        <v>23</v>
      </c>
      <c r="C56" s="25">
        <v>49</v>
      </c>
      <c r="D56" s="35">
        <v>0</v>
      </c>
      <c r="E56" s="35">
        <v>0</v>
      </c>
      <c r="F56" s="35">
        <v>0</v>
      </c>
      <c r="G56" s="35">
        <v>0</v>
      </c>
      <c r="H56" s="34">
        <f t="shared" si="28"/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</row>
    <row r="57" spans="1:22" ht="17.1" customHeight="1">
      <c r="A57" s="50" t="s">
        <v>7</v>
      </c>
      <c r="B57" s="1" t="s">
        <v>21</v>
      </c>
      <c r="C57" s="24">
        <f>C58+C59</f>
        <v>831</v>
      </c>
      <c r="D57" s="34">
        <f>D58+D59</f>
        <v>4</v>
      </c>
      <c r="E57" s="34">
        <f>E58+E59</f>
        <v>1</v>
      </c>
      <c r="F57" s="34">
        <f>F58+F59</f>
        <v>0</v>
      </c>
      <c r="G57" s="34">
        <f>G58+G59</f>
        <v>3</v>
      </c>
      <c r="H57" s="34">
        <f t="shared" si="28"/>
        <v>3</v>
      </c>
      <c r="I57" s="34">
        <f aca="true" t="shared" si="34" ref="I57:V57">I58+I59</f>
        <v>0</v>
      </c>
      <c r="J57" s="34">
        <f t="shared" si="34"/>
        <v>0</v>
      </c>
      <c r="K57" s="34">
        <f t="shared" si="34"/>
        <v>3</v>
      </c>
      <c r="L57" s="34">
        <f t="shared" si="34"/>
        <v>0</v>
      </c>
      <c r="M57" s="34">
        <f t="shared" si="34"/>
        <v>0</v>
      </c>
      <c r="N57" s="34">
        <f t="shared" si="34"/>
        <v>0</v>
      </c>
      <c r="O57" s="34">
        <f t="shared" si="34"/>
        <v>0</v>
      </c>
      <c r="P57" s="34">
        <f t="shared" si="34"/>
        <v>0</v>
      </c>
      <c r="Q57" s="34">
        <f t="shared" si="34"/>
        <v>0</v>
      </c>
      <c r="R57" s="34">
        <f t="shared" si="34"/>
        <v>0</v>
      </c>
      <c r="S57" s="34">
        <f t="shared" si="34"/>
        <v>0</v>
      </c>
      <c r="T57" s="34">
        <f t="shared" si="34"/>
        <v>0</v>
      </c>
      <c r="U57" s="34">
        <f t="shared" si="34"/>
        <v>0</v>
      </c>
      <c r="V57" s="34">
        <f t="shared" si="34"/>
        <v>0</v>
      </c>
    </row>
    <row r="58" spans="1:22" ht="17.1" customHeight="1">
      <c r="A58" s="63"/>
      <c r="B58" s="1" t="s">
        <v>22</v>
      </c>
      <c r="C58" s="25">
        <v>318</v>
      </c>
      <c r="D58" s="35">
        <v>2</v>
      </c>
      <c r="E58" s="35">
        <v>1</v>
      </c>
      <c r="F58" s="35">
        <v>0</v>
      </c>
      <c r="G58" s="35">
        <v>1</v>
      </c>
      <c r="H58" s="34">
        <f t="shared" si="28"/>
        <v>1</v>
      </c>
      <c r="I58" s="35">
        <v>0</v>
      </c>
      <c r="J58" s="35">
        <v>0</v>
      </c>
      <c r="K58" s="35">
        <v>1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</row>
    <row r="59" spans="1:22" ht="17.1" customHeight="1">
      <c r="A59" s="64"/>
      <c r="B59" s="1" t="s">
        <v>23</v>
      </c>
      <c r="C59" s="25">
        <v>513</v>
      </c>
      <c r="D59" s="35">
        <v>2</v>
      </c>
      <c r="E59" s="35">
        <v>0</v>
      </c>
      <c r="F59" s="35">
        <v>0</v>
      </c>
      <c r="G59" s="35">
        <v>2</v>
      </c>
      <c r="H59" s="34">
        <f t="shared" si="28"/>
        <v>2</v>
      </c>
      <c r="I59" s="35">
        <v>0</v>
      </c>
      <c r="J59" s="35">
        <v>0</v>
      </c>
      <c r="K59" s="35">
        <v>2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</row>
    <row r="60" spans="1:22" ht="17.1" customHeight="1">
      <c r="A60" s="50" t="s">
        <v>8</v>
      </c>
      <c r="B60" s="1" t="s">
        <v>21</v>
      </c>
      <c r="C60" s="24">
        <f>C61+C62</f>
        <v>527</v>
      </c>
      <c r="D60" s="34">
        <f>D61+D62</f>
        <v>2</v>
      </c>
      <c r="E60" s="34">
        <f>E61+E62</f>
        <v>0</v>
      </c>
      <c r="F60" s="34">
        <f>F61+F62</f>
        <v>1</v>
      </c>
      <c r="G60" s="34">
        <f>G61+G62</f>
        <v>2</v>
      </c>
      <c r="H60" s="34">
        <f t="shared" si="28"/>
        <v>2</v>
      </c>
      <c r="I60" s="34">
        <f aca="true" t="shared" si="35" ref="I60:V60">I61+I62</f>
        <v>0</v>
      </c>
      <c r="J60" s="34">
        <f t="shared" si="35"/>
        <v>0</v>
      </c>
      <c r="K60" s="34">
        <f t="shared" si="35"/>
        <v>0</v>
      </c>
      <c r="L60" s="34">
        <f t="shared" si="35"/>
        <v>0</v>
      </c>
      <c r="M60" s="34">
        <f t="shared" si="35"/>
        <v>0</v>
      </c>
      <c r="N60" s="34">
        <f t="shared" si="35"/>
        <v>0</v>
      </c>
      <c r="O60" s="34">
        <f t="shared" si="35"/>
        <v>0</v>
      </c>
      <c r="P60" s="34">
        <f t="shared" si="35"/>
        <v>2</v>
      </c>
      <c r="Q60" s="34">
        <f t="shared" si="35"/>
        <v>0</v>
      </c>
      <c r="R60" s="34">
        <f t="shared" si="35"/>
        <v>0</v>
      </c>
      <c r="S60" s="34">
        <f t="shared" si="35"/>
        <v>0</v>
      </c>
      <c r="T60" s="34">
        <f t="shared" si="35"/>
        <v>0</v>
      </c>
      <c r="U60" s="34">
        <f t="shared" si="35"/>
        <v>0</v>
      </c>
      <c r="V60" s="34">
        <f t="shared" si="35"/>
        <v>0</v>
      </c>
    </row>
    <row r="61" spans="1:22" ht="17.1" customHeight="1">
      <c r="A61" s="63"/>
      <c r="B61" s="1" t="s">
        <v>22</v>
      </c>
      <c r="C61" s="25">
        <v>173</v>
      </c>
      <c r="D61" s="35">
        <v>1</v>
      </c>
      <c r="E61" s="35">
        <v>0</v>
      </c>
      <c r="F61" s="35">
        <v>0</v>
      </c>
      <c r="G61" s="35">
        <v>1</v>
      </c>
      <c r="H61" s="34">
        <f t="shared" si="28"/>
        <v>1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1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7.1" customHeight="1">
      <c r="A62" s="64"/>
      <c r="B62" s="1" t="s">
        <v>23</v>
      </c>
      <c r="C62" s="25">
        <v>354</v>
      </c>
      <c r="D62" s="35">
        <v>1</v>
      </c>
      <c r="E62" s="35">
        <v>0</v>
      </c>
      <c r="F62" s="35">
        <v>1</v>
      </c>
      <c r="G62" s="35">
        <v>1</v>
      </c>
      <c r="H62" s="34">
        <f t="shared" si="28"/>
        <v>1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1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</row>
    <row r="63" spans="1:22" ht="17.1" customHeight="1">
      <c r="A63" s="50" t="s">
        <v>9</v>
      </c>
      <c r="B63" s="1" t="s">
        <v>21</v>
      </c>
      <c r="C63" s="24">
        <f>C64+C65</f>
        <v>1393</v>
      </c>
      <c r="D63" s="34">
        <f>D64+D65</f>
        <v>3</v>
      </c>
      <c r="E63" s="34">
        <f>E64+E65</f>
        <v>2</v>
      </c>
      <c r="F63" s="34">
        <f>F64+F65</f>
        <v>7</v>
      </c>
      <c r="G63" s="34">
        <f>G64+G65</f>
        <v>1</v>
      </c>
      <c r="H63" s="34">
        <f t="shared" si="28"/>
        <v>1</v>
      </c>
      <c r="I63" s="34">
        <f aca="true" t="shared" si="36" ref="I63:V63">I64+I65</f>
        <v>0</v>
      </c>
      <c r="J63" s="34">
        <f t="shared" si="36"/>
        <v>0</v>
      </c>
      <c r="K63" s="34">
        <f t="shared" si="36"/>
        <v>0</v>
      </c>
      <c r="L63" s="34">
        <f t="shared" si="36"/>
        <v>1</v>
      </c>
      <c r="M63" s="34">
        <f t="shared" si="36"/>
        <v>0</v>
      </c>
      <c r="N63" s="34">
        <f t="shared" si="36"/>
        <v>0</v>
      </c>
      <c r="O63" s="34">
        <f t="shared" si="36"/>
        <v>0</v>
      </c>
      <c r="P63" s="34">
        <f t="shared" si="36"/>
        <v>0</v>
      </c>
      <c r="Q63" s="34">
        <f t="shared" si="36"/>
        <v>0</v>
      </c>
      <c r="R63" s="34">
        <f t="shared" si="36"/>
        <v>0</v>
      </c>
      <c r="S63" s="34">
        <f t="shared" si="36"/>
        <v>0</v>
      </c>
      <c r="T63" s="34">
        <f t="shared" si="36"/>
        <v>0</v>
      </c>
      <c r="U63" s="34">
        <f t="shared" si="36"/>
        <v>0</v>
      </c>
      <c r="V63" s="34">
        <f t="shared" si="36"/>
        <v>0</v>
      </c>
    </row>
    <row r="64" spans="1:22" ht="17.1" customHeight="1">
      <c r="A64" s="63"/>
      <c r="B64" s="1" t="s">
        <v>22</v>
      </c>
      <c r="C64" s="25">
        <v>1032</v>
      </c>
      <c r="D64" s="35">
        <v>2</v>
      </c>
      <c r="E64" s="35">
        <v>2</v>
      </c>
      <c r="F64" s="35">
        <v>0</v>
      </c>
      <c r="G64" s="35">
        <v>0</v>
      </c>
      <c r="H64" s="34">
        <f t="shared" si="28"/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</row>
    <row r="65" spans="1:22" ht="17.1" customHeight="1">
      <c r="A65" s="64"/>
      <c r="B65" s="1" t="s">
        <v>23</v>
      </c>
      <c r="C65" s="25">
        <v>361</v>
      </c>
      <c r="D65" s="35">
        <v>1</v>
      </c>
      <c r="E65" s="35">
        <v>0</v>
      </c>
      <c r="F65" s="35">
        <v>7</v>
      </c>
      <c r="G65" s="35">
        <v>1</v>
      </c>
      <c r="H65" s="34">
        <f t="shared" si="28"/>
        <v>1</v>
      </c>
      <c r="I65" s="35">
        <v>0</v>
      </c>
      <c r="J65" s="35">
        <v>0</v>
      </c>
      <c r="K65" s="35">
        <v>0</v>
      </c>
      <c r="L65" s="35">
        <v>1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</row>
    <row r="66" spans="1:22" ht="17.1" customHeight="1">
      <c r="A66" s="50" t="s">
        <v>10</v>
      </c>
      <c r="B66" s="1" t="s">
        <v>21</v>
      </c>
      <c r="C66" s="24">
        <f>C67+C68</f>
        <v>0</v>
      </c>
      <c r="D66" s="34">
        <f>D67+D68</f>
        <v>0</v>
      </c>
      <c r="E66" s="34">
        <f>E67+E68</f>
        <v>0</v>
      </c>
      <c r="F66" s="34">
        <f>F67+F68</f>
        <v>0</v>
      </c>
      <c r="G66" s="34">
        <f>G67+G68</f>
        <v>0</v>
      </c>
      <c r="H66" s="34">
        <f t="shared" si="28"/>
        <v>0</v>
      </c>
      <c r="I66" s="34">
        <f aca="true" t="shared" si="37" ref="I66:V66">I67+I68</f>
        <v>0</v>
      </c>
      <c r="J66" s="34">
        <f t="shared" si="37"/>
        <v>0</v>
      </c>
      <c r="K66" s="34">
        <f t="shared" si="37"/>
        <v>0</v>
      </c>
      <c r="L66" s="34">
        <f t="shared" si="37"/>
        <v>0</v>
      </c>
      <c r="M66" s="34">
        <f t="shared" si="37"/>
        <v>0</v>
      </c>
      <c r="N66" s="34">
        <f t="shared" si="37"/>
        <v>0</v>
      </c>
      <c r="O66" s="34">
        <f t="shared" si="37"/>
        <v>0</v>
      </c>
      <c r="P66" s="34">
        <f t="shared" si="37"/>
        <v>0</v>
      </c>
      <c r="Q66" s="34">
        <f t="shared" si="37"/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</row>
    <row r="67" spans="1:22" ht="17.1" customHeight="1">
      <c r="A67" s="63"/>
      <c r="B67" s="1" t="s">
        <v>22</v>
      </c>
      <c r="C67" s="25">
        <v>0</v>
      </c>
      <c r="D67" s="35">
        <v>0</v>
      </c>
      <c r="E67" s="35">
        <v>0</v>
      </c>
      <c r="F67" s="35">
        <v>0</v>
      </c>
      <c r="G67" s="35">
        <v>0</v>
      </c>
      <c r="H67" s="34">
        <f t="shared" si="28"/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ht="17.1" customHeight="1">
      <c r="A68" s="64"/>
      <c r="B68" s="1" t="s">
        <v>23</v>
      </c>
      <c r="C68" s="25">
        <v>0</v>
      </c>
      <c r="D68" s="35">
        <v>0</v>
      </c>
      <c r="E68" s="35">
        <v>0</v>
      </c>
      <c r="F68" s="35">
        <v>0</v>
      </c>
      <c r="G68" s="35">
        <v>0</v>
      </c>
      <c r="H68" s="34">
        <f t="shared" si="28"/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ht="17.1" customHeight="1">
      <c r="A69" s="60" t="s">
        <v>14</v>
      </c>
      <c r="B69" s="4" t="s">
        <v>21</v>
      </c>
      <c r="C69" s="24">
        <f>C70+C71</f>
        <v>2653</v>
      </c>
      <c r="D69" s="34">
        <f>D70+D71</f>
        <v>3</v>
      </c>
      <c r="E69" s="34">
        <f>E70+E71</f>
        <v>0</v>
      </c>
      <c r="F69" s="34">
        <f>F70+F71</f>
        <v>13</v>
      </c>
      <c r="G69" s="34">
        <f>G70+G71</f>
        <v>3</v>
      </c>
      <c r="H69" s="34">
        <f t="shared" si="28"/>
        <v>3</v>
      </c>
      <c r="I69" s="34">
        <f aca="true" t="shared" si="38" ref="I69:V69">I70+I71</f>
        <v>0</v>
      </c>
      <c r="J69" s="34">
        <f t="shared" si="38"/>
        <v>0</v>
      </c>
      <c r="K69" s="34">
        <f t="shared" si="38"/>
        <v>1</v>
      </c>
      <c r="L69" s="34">
        <f t="shared" si="38"/>
        <v>1</v>
      </c>
      <c r="M69" s="34">
        <f t="shared" si="38"/>
        <v>0</v>
      </c>
      <c r="N69" s="34">
        <f t="shared" si="38"/>
        <v>0</v>
      </c>
      <c r="O69" s="34">
        <f t="shared" si="38"/>
        <v>0</v>
      </c>
      <c r="P69" s="34">
        <f t="shared" si="38"/>
        <v>0</v>
      </c>
      <c r="Q69" s="34">
        <f t="shared" si="38"/>
        <v>1</v>
      </c>
      <c r="R69" s="34">
        <f t="shared" si="38"/>
        <v>0</v>
      </c>
      <c r="S69" s="34">
        <f t="shared" si="38"/>
        <v>0</v>
      </c>
      <c r="T69" s="34">
        <f t="shared" si="38"/>
        <v>0</v>
      </c>
      <c r="U69" s="34">
        <f t="shared" si="38"/>
        <v>0</v>
      </c>
      <c r="V69" s="34">
        <f t="shared" si="38"/>
        <v>0</v>
      </c>
    </row>
    <row r="70" spans="1:22" ht="17.1" customHeight="1">
      <c r="A70" s="61"/>
      <c r="B70" s="4" t="s">
        <v>22</v>
      </c>
      <c r="C70" s="24">
        <f aca="true" t="shared" si="39" ref="C70:G71">SUM(C73,C76,C79,C82,C85)</f>
        <v>1704</v>
      </c>
      <c r="D70" s="34">
        <f t="shared" si="39"/>
        <v>2</v>
      </c>
      <c r="E70" s="34">
        <f t="shared" si="39"/>
        <v>0</v>
      </c>
      <c r="F70" s="34">
        <f t="shared" si="39"/>
        <v>1</v>
      </c>
      <c r="G70" s="34">
        <f t="shared" si="39"/>
        <v>2</v>
      </c>
      <c r="H70" s="34">
        <f t="shared" si="28"/>
        <v>2</v>
      </c>
      <c r="I70" s="34">
        <f aca="true" t="shared" si="40" ref="I70:V70">SUM(I73,I76,I79,I82,I85)</f>
        <v>0</v>
      </c>
      <c r="J70" s="34">
        <f t="shared" si="40"/>
        <v>0</v>
      </c>
      <c r="K70" s="34">
        <f t="shared" si="40"/>
        <v>1</v>
      </c>
      <c r="L70" s="34">
        <f t="shared" si="40"/>
        <v>1</v>
      </c>
      <c r="M70" s="34">
        <f t="shared" si="40"/>
        <v>0</v>
      </c>
      <c r="N70" s="34">
        <f t="shared" si="40"/>
        <v>0</v>
      </c>
      <c r="O70" s="34">
        <f t="shared" si="40"/>
        <v>0</v>
      </c>
      <c r="P70" s="34">
        <f t="shared" si="40"/>
        <v>0</v>
      </c>
      <c r="Q70" s="34">
        <f t="shared" si="40"/>
        <v>0</v>
      </c>
      <c r="R70" s="34">
        <f t="shared" si="40"/>
        <v>0</v>
      </c>
      <c r="S70" s="34">
        <f t="shared" si="40"/>
        <v>0</v>
      </c>
      <c r="T70" s="34">
        <f t="shared" si="40"/>
        <v>0</v>
      </c>
      <c r="U70" s="34">
        <f t="shared" si="40"/>
        <v>0</v>
      </c>
      <c r="V70" s="34">
        <f t="shared" si="40"/>
        <v>0</v>
      </c>
    </row>
    <row r="71" spans="1:22" ht="17.1" customHeight="1">
      <c r="A71" s="62"/>
      <c r="B71" s="4" t="s">
        <v>23</v>
      </c>
      <c r="C71" s="24">
        <f t="shared" si="39"/>
        <v>949</v>
      </c>
      <c r="D71" s="34">
        <f t="shared" si="39"/>
        <v>1</v>
      </c>
      <c r="E71" s="34">
        <f t="shared" si="39"/>
        <v>0</v>
      </c>
      <c r="F71" s="34">
        <f t="shared" si="39"/>
        <v>12</v>
      </c>
      <c r="G71" s="34">
        <f t="shared" si="39"/>
        <v>1</v>
      </c>
      <c r="H71" s="34">
        <f t="shared" si="28"/>
        <v>1</v>
      </c>
      <c r="I71" s="34">
        <f aca="true" t="shared" si="41" ref="I71:V71">SUM(I74,I77,I80,I83,I86)</f>
        <v>0</v>
      </c>
      <c r="J71" s="34">
        <f t="shared" si="41"/>
        <v>0</v>
      </c>
      <c r="K71" s="34">
        <f t="shared" si="41"/>
        <v>0</v>
      </c>
      <c r="L71" s="34">
        <f t="shared" si="41"/>
        <v>0</v>
      </c>
      <c r="M71" s="34">
        <f t="shared" si="41"/>
        <v>0</v>
      </c>
      <c r="N71" s="34">
        <f t="shared" si="41"/>
        <v>0</v>
      </c>
      <c r="O71" s="34">
        <f t="shared" si="41"/>
        <v>0</v>
      </c>
      <c r="P71" s="34">
        <f t="shared" si="41"/>
        <v>0</v>
      </c>
      <c r="Q71" s="34">
        <f t="shared" si="41"/>
        <v>1</v>
      </c>
      <c r="R71" s="34">
        <f t="shared" si="41"/>
        <v>0</v>
      </c>
      <c r="S71" s="34">
        <f t="shared" si="41"/>
        <v>0</v>
      </c>
      <c r="T71" s="34">
        <f t="shared" si="41"/>
        <v>0</v>
      </c>
      <c r="U71" s="34">
        <f t="shared" si="41"/>
        <v>0</v>
      </c>
      <c r="V71" s="34">
        <f t="shared" si="41"/>
        <v>0</v>
      </c>
    </row>
    <row r="72" spans="1:22" ht="17.1" customHeight="1">
      <c r="A72" s="50" t="s">
        <v>6</v>
      </c>
      <c r="B72" s="1" t="s">
        <v>21</v>
      </c>
      <c r="C72" s="24">
        <f>C73+C74</f>
        <v>292</v>
      </c>
      <c r="D72" s="34">
        <f>D73+D74</f>
        <v>0</v>
      </c>
      <c r="E72" s="34">
        <f>E73+E74</f>
        <v>0</v>
      </c>
      <c r="F72" s="34">
        <f>F73+F74</f>
        <v>0</v>
      </c>
      <c r="G72" s="34">
        <f>G73+G74</f>
        <v>0</v>
      </c>
      <c r="H72" s="34">
        <f t="shared" si="28"/>
        <v>0</v>
      </c>
      <c r="I72" s="34">
        <f aca="true" t="shared" si="42" ref="I72:V72">I73+I74</f>
        <v>0</v>
      </c>
      <c r="J72" s="34">
        <f t="shared" si="42"/>
        <v>0</v>
      </c>
      <c r="K72" s="34">
        <f t="shared" si="42"/>
        <v>0</v>
      </c>
      <c r="L72" s="34">
        <f t="shared" si="42"/>
        <v>0</v>
      </c>
      <c r="M72" s="34">
        <f t="shared" si="42"/>
        <v>0</v>
      </c>
      <c r="N72" s="34">
        <f t="shared" si="42"/>
        <v>0</v>
      </c>
      <c r="O72" s="34">
        <f t="shared" si="42"/>
        <v>0</v>
      </c>
      <c r="P72" s="34">
        <f t="shared" si="42"/>
        <v>0</v>
      </c>
      <c r="Q72" s="34">
        <f t="shared" si="42"/>
        <v>0</v>
      </c>
      <c r="R72" s="34">
        <f t="shared" si="42"/>
        <v>0</v>
      </c>
      <c r="S72" s="34">
        <f t="shared" si="42"/>
        <v>0</v>
      </c>
      <c r="T72" s="34">
        <f t="shared" si="42"/>
        <v>0</v>
      </c>
      <c r="U72" s="34">
        <f t="shared" si="42"/>
        <v>0</v>
      </c>
      <c r="V72" s="34">
        <f t="shared" si="42"/>
        <v>0</v>
      </c>
    </row>
    <row r="73" spans="1:22" ht="17.1" customHeight="1">
      <c r="A73" s="63"/>
      <c r="B73" s="1" t="s">
        <v>22</v>
      </c>
      <c r="C73" s="25">
        <v>260</v>
      </c>
      <c r="D73" s="35">
        <v>0</v>
      </c>
      <c r="E73" s="35">
        <v>0</v>
      </c>
      <c r="F73" s="35">
        <v>0</v>
      </c>
      <c r="G73" s="35">
        <v>0</v>
      </c>
      <c r="H73" s="34">
        <f t="shared" si="28"/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ht="17.1" customHeight="1">
      <c r="A74" s="64"/>
      <c r="B74" s="1" t="s">
        <v>23</v>
      </c>
      <c r="C74" s="25">
        <v>32</v>
      </c>
      <c r="D74" s="35">
        <v>0</v>
      </c>
      <c r="E74" s="35">
        <v>0</v>
      </c>
      <c r="F74" s="35">
        <v>0</v>
      </c>
      <c r="G74" s="35">
        <v>0</v>
      </c>
      <c r="H74" s="34">
        <f t="shared" si="28"/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</row>
    <row r="75" spans="1:22" ht="17.1" customHeight="1">
      <c r="A75" s="50" t="s">
        <v>7</v>
      </c>
      <c r="B75" s="1" t="s">
        <v>21</v>
      </c>
      <c r="C75" s="24">
        <f>C76+C77</f>
        <v>648</v>
      </c>
      <c r="D75" s="34">
        <f>D76+D77</f>
        <v>2</v>
      </c>
      <c r="E75" s="34">
        <f>E76+E77</f>
        <v>0</v>
      </c>
      <c r="F75" s="34">
        <f>F76+F77</f>
        <v>0</v>
      </c>
      <c r="G75" s="34">
        <f>G76+G77</f>
        <v>2</v>
      </c>
      <c r="H75" s="34">
        <f t="shared" si="28"/>
        <v>2</v>
      </c>
      <c r="I75" s="34">
        <f aca="true" t="shared" si="43" ref="I75:V75">I76+I77</f>
        <v>0</v>
      </c>
      <c r="J75" s="34">
        <f t="shared" si="43"/>
        <v>0</v>
      </c>
      <c r="K75" s="34">
        <f t="shared" si="43"/>
        <v>1</v>
      </c>
      <c r="L75" s="34">
        <f t="shared" si="43"/>
        <v>0</v>
      </c>
      <c r="M75" s="34">
        <f t="shared" si="43"/>
        <v>0</v>
      </c>
      <c r="N75" s="34">
        <f t="shared" si="43"/>
        <v>0</v>
      </c>
      <c r="O75" s="34">
        <f t="shared" si="43"/>
        <v>0</v>
      </c>
      <c r="P75" s="34">
        <f t="shared" si="43"/>
        <v>0</v>
      </c>
      <c r="Q75" s="34">
        <f t="shared" si="43"/>
        <v>1</v>
      </c>
      <c r="R75" s="34">
        <f t="shared" si="43"/>
        <v>0</v>
      </c>
      <c r="S75" s="34">
        <f t="shared" si="43"/>
        <v>0</v>
      </c>
      <c r="T75" s="34">
        <f t="shared" si="43"/>
        <v>0</v>
      </c>
      <c r="U75" s="34">
        <f t="shared" si="43"/>
        <v>0</v>
      </c>
      <c r="V75" s="34">
        <f t="shared" si="43"/>
        <v>0</v>
      </c>
    </row>
    <row r="76" spans="1:22" ht="17.1" customHeight="1">
      <c r="A76" s="63"/>
      <c r="B76" s="1" t="s">
        <v>22</v>
      </c>
      <c r="C76" s="25">
        <v>293</v>
      </c>
      <c r="D76" s="35">
        <v>1</v>
      </c>
      <c r="E76" s="35">
        <v>0</v>
      </c>
      <c r="F76" s="35">
        <v>0</v>
      </c>
      <c r="G76" s="35">
        <v>1</v>
      </c>
      <c r="H76" s="34">
        <f t="shared" si="28"/>
        <v>1</v>
      </c>
      <c r="I76" s="35">
        <v>0</v>
      </c>
      <c r="J76" s="35">
        <v>0</v>
      </c>
      <c r="K76" s="35">
        <v>1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ht="17.1" customHeight="1">
      <c r="A77" s="64"/>
      <c r="B77" s="1" t="s">
        <v>23</v>
      </c>
      <c r="C77" s="25">
        <v>355</v>
      </c>
      <c r="D77" s="35">
        <v>1</v>
      </c>
      <c r="E77" s="35">
        <v>0</v>
      </c>
      <c r="F77" s="35">
        <v>0</v>
      </c>
      <c r="G77" s="35">
        <v>1</v>
      </c>
      <c r="H77" s="34">
        <f t="shared" si="28"/>
        <v>1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1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</row>
    <row r="78" spans="1:22" ht="17.1" customHeight="1">
      <c r="A78" s="50" t="s">
        <v>8</v>
      </c>
      <c r="B78" s="1" t="s">
        <v>21</v>
      </c>
      <c r="C78" s="24">
        <f>C79+C80</f>
        <v>562</v>
      </c>
      <c r="D78" s="34">
        <f>D79+D80</f>
        <v>1</v>
      </c>
      <c r="E78" s="34">
        <f>E79+E80</f>
        <v>0</v>
      </c>
      <c r="F78" s="34">
        <f>F79+F80</f>
        <v>4</v>
      </c>
      <c r="G78" s="34">
        <f>G79+G80</f>
        <v>1</v>
      </c>
      <c r="H78" s="34">
        <f t="shared" si="28"/>
        <v>1</v>
      </c>
      <c r="I78" s="34">
        <f aca="true" t="shared" si="44" ref="I78:V78">I79+I80</f>
        <v>0</v>
      </c>
      <c r="J78" s="34">
        <f t="shared" si="44"/>
        <v>0</v>
      </c>
      <c r="K78" s="34">
        <f t="shared" si="44"/>
        <v>0</v>
      </c>
      <c r="L78" s="34">
        <f t="shared" si="44"/>
        <v>1</v>
      </c>
      <c r="M78" s="34">
        <f t="shared" si="44"/>
        <v>0</v>
      </c>
      <c r="N78" s="34">
        <f t="shared" si="44"/>
        <v>0</v>
      </c>
      <c r="O78" s="34">
        <f t="shared" si="44"/>
        <v>0</v>
      </c>
      <c r="P78" s="34">
        <f t="shared" si="44"/>
        <v>0</v>
      </c>
      <c r="Q78" s="34">
        <f t="shared" si="44"/>
        <v>0</v>
      </c>
      <c r="R78" s="34">
        <f t="shared" si="44"/>
        <v>0</v>
      </c>
      <c r="S78" s="34">
        <f t="shared" si="44"/>
        <v>0</v>
      </c>
      <c r="T78" s="34">
        <f t="shared" si="44"/>
        <v>0</v>
      </c>
      <c r="U78" s="34">
        <f t="shared" si="44"/>
        <v>0</v>
      </c>
      <c r="V78" s="34">
        <f t="shared" si="44"/>
        <v>0</v>
      </c>
    </row>
    <row r="79" spans="1:22" ht="17.1" customHeight="1">
      <c r="A79" s="63"/>
      <c r="B79" s="1" t="s">
        <v>22</v>
      </c>
      <c r="C79" s="25">
        <v>292</v>
      </c>
      <c r="D79" s="35">
        <v>1</v>
      </c>
      <c r="E79" s="35">
        <v>0</v>
      </c>
      <c r="F79" s="35">
        <v>0</v>
      </c>
      <c r="G79" s="35">
        <v>1</v>
      </c>
      <c r="H79" s="34">
        <f t="shared" si="28"/>
        <v>1</v>
      </c>
      <c r="I79" s="35">
        <v>0</v>
      </c>
      <c r="J79" s="35">
        <v>0</v>
      </c>
      <c r="K79" s="35">
        <v>0</v>
      </c>
      <c r="L79" s="35">
        <v>1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</row>
    <row r="80" spans="1:22" ht="17.1" customHeight="1">
      <c r="A80" s="64"/>
      <c r="B80" s="1" t="s">
        <v>23</v>
      </c>
      <c r="C80" s="25">
        <v>270</v>
      </c>
      <c r="D80" s="35">
        <v>0</v>
      </c>
      <c r="E80" s="35">
        <v>0</v>
      </c>
      <c r="F80" s="35">
        <v>4</v>
      </c>
      <c r="G80" s="35">
        <v>0</v>
      </c>
      <c r="H80" s="34">
        <f t="shared" si="28"/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</row>
    <row r="81" spans="1:22" ht="17.1" customHeight="1">
      <c r="A81" s="50" t="s">
        <v>9</v>
      </c>
      <c r="B81" s="12" t="s">
        <v>21</v>
      </c>
      <c r="C81" s="24">
        <f>C82+C83</f>
        <v>1151</v>
      </c>
      <c r="D81" s="34">
        <f>D82+D83</f>
        <v>0</v>
      </c>
      <c r="E81" s="34">
        <f>E82+E83</f>
        <v>0</v>
      </c>
      <c r="F81" s="34">
        <f>F82+F83</f>
        <v>9</v>
      </c>
      <c r="G81" s="34">
        <f>G82+G83</f>
        <v>0</v>
      </c>
      <c r="H81" s="34">
        <f t="shared" si="28"/>
        <v>0</v>
      </c>
      <c r="I81" s="34">
        <f aca="true" t="shared" si="45" ref="I81:V81">I82+I83</f>
        <v>0</v>
      </c>
      <c r="J81" s="34">
        <f t="shared" si="45"/>
        <v>0</v>
      </c>
      <c r="K81" s="34">
        <f t="shared" si="45"/>
        <v>0</v>
      </c>
      <c r="L81" s="34">
        <f t="shared" si="45"/>
        <v>0</v>
      </c>
      <c r="M81" s="34">
        <f t="shared" si="45"/>
        <v>0</v>
      </c>
      <c r="N81" s="34">
        <f t="shared" si="45"/>
        <v>0</v>
      </c>
      <c r="O81" s="34">
        <f t="shared" si="45"/>
        <v>0</v>
      </c>
      <c r="P81" s="34">
        <f t="shared" si="45"/>
        <v>0</v>
      </c>
      <c r="Q81" s="34">
        <f t="shared" si="45"/>
        <v>0</v>
      </c>
      <c r="R81" s="34">
        <f t="shared" si="45"/>
        <v>0</v>
      </c>
      <c r="S81" s="34">
        <f t="shared" si="45"/>
        <v>0</v>
      </c>
      <c r="T81" s="34">
        <f t="shared" si="45"/>
        <v>0</v>
      </c>
      <c r="U81" s="34">
        <f t="shared" si="45"/>
        <v>0</v>
      </c>
      <c r="V81" s="34">
        <f t="shared" si="45"/>
        <v>0</v>
      </c>
    </row>
    <row r="82" spans="1:22" ht="17.1" customHeight="1">
      <c r="A82" s="63"/>
      <c r="B82" s="1" t="s">
        <v>22</v>
      </c>
      <c r="C82" s="25">
        <v>859</v>
      </c>
      <c r="D82" s="35">
        <v>0</v>
      </c>
      <c r="E82" s="35">
        <v>0</v>
      </c>
      <c r="F82" s="35">
        <v>1</v>
      </c>
      <c r="G82" s="35">
        <v>0</v>
      </c>
      <c r="H82" s="34">
        <f t="shared" si="28"/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ht="17.1" customHeight="1">
      <c r="A83" s="64"/>
      <c r="B83" s="1" t="s">
        <v>23</v>
      </c>
      <c r="C83" s="25">
        <v>292</v>
      </c>
      <c r="D83" s="35">
        <v>0</v>
      </c>
      <c r="E83" s="35">
        <v>0</v>
      </c>
      <c r="F83" s="35">
        <v>8</v>
      </c>
      <c r="G83" s="35">
        <v>0</v>
      </c>
      <c r="H83" s="34">
        <f t="shared" si="28"/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</row>
    <row r="84" spans="1:22" ht="17.1" customHeight="1">
      <c r="A84" s="50" t="s">
        <v>10</v>
      </c>
      <c r="B84" s="12" t="s">
        <v>21</v>
      </c>
      <c r="C84" s="24">
        <f>C85+C86</f>
        <v>0</v>
      </c>
      <c r="D84" s="34">
        <f>D85+D86</f>
        <v>0</v>
      </c>
      <c r="E84" s="34">
        <f>E85+E86</f>
        <v>0</v>
      </c>
      <c r="F84" s="34">
        <f>F85+F86</f>
        <v>0</v>
      </c>
      <c r="G84" s="34">
        <f>G85+G86</f>
        <v>0</v>
      </c>
      <c r="H84" s="34">
        <f t="shared" si="28"/>
        <v>0</v>
      </c>
      <c r="I84" s="34">
        <f aca="true" t="shared" si="46" ref="I84:V84">I85+I86</f>
        <v>0</v>
      </c>
      <c r="J84" s="34">
        <f t="shared" si="46"/>
        <v>0</v>
      </c>
      <c r="K84" s="34">
        <f t="shared" si="46"/>
        <v>0</v>
      </c>
      <c r="L84" s="34">
        <f t="shared" si="46"/>
        <v>0</v>
      </c>
      <c r="M84" s="34">
        <f t="shared" si="46"/>
        <v>0</v>
      </c>
      <c r="N84" s="34">
        <f t="shared" si="46"/>
        <v>0</v>
      </c>
      <c r="O84" s="34">
        <f t="shared" si="46"/>
        <v>0</v>
      </c>
      <c r="P84" s="34">
        <f t="shared" si="46"/>
        <v>0</v>
      </c>
      <c r="Q84" s="34">
        <f t="shared" si="46"/>
        <v>0</v>
      </c>
      <c r="R84" s="34">
        <f t="shared" si="46"/>
        <v>0</v>
      </c>
      <c r="S84" s="34">
        <f t="shared" si="46"/>
        <v>0</v>
      </c>
      <c r="T84" s="34">
        <f t="shared" si="46"/>
        <v>0</v>
      </c>
      <c r="U84" s="34">
        <f t="shared" si="46"/>
        <v>0</v>
      </c>
      <c r="V84" s="34">
        <f t="shared" si="46"/>
        <v>0</v>
      </c>
    </row>
    <row r="85" spans="1:22" ht="17.1" customHeight="1">
      <c r="A85" s="63"/>
      <c r="B85" s="1" t="s">
        <v>22</v>
      </c>
      <c r="C85" s="26">
        <v>0</v>
      </c>
      <c r="D85" s="35">
        <v>0</v>
      </c>
      <c r="E85" s="35">
        <v>0</v>
      </c>
      <c r="F85" s="35">
        <v>0</v>
      </c>
      <c r="G85" s="35">
        <v>0</v>
      </c>
      <c r="H85" s="34">
        <f t="shared" si="28"/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</row>
    <row r="86" spans="1:22" ht="17.1" customHeight="1">
      <c r="A86" s="64"/>
      <c r="B86" s="1" t="s">
        <v>23</v>
      </c>
      <c r="C86" s="27">
        <v>0</v>
      </c>
      <c r="D86" s="36">
        <v>0</v>
      </c>
      <c r="E86" s="36">
        <v>0</v>
      </c>
      <c r="F86" s="36">
        <v>0</v>
      </c>
      <c r="G86" s="36">
        <v>0</v>
      </c>
      <c r="H86" s="39">
        <f t="shared" si="28"/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</row>
    <row r="87" spans="1:22" ht="15" customHeight="1">
      <c r="A87" s="7" t="s">
        <v>15</v>
      </c>
      <c r="C87" s="7"/>
      <c r="E87" s="7" t="s">
        <v>28</v>
      </c>
      <c r="I87" s="7" t="s">
        <v>37</v>
      </c>
      <c r="N87" s="7" t="s">
        <v>44</v>
      </c>
      <c r="V87" s="40" t="s">
        <v>58</v>
      </c>
    </row>
    <row r="88" spans="3:9" ht="15" customHeight="1">
      <c r="C88" s="7"/>
      <c r="I88" s="7" t="s">
        <v>38</v>
      </c>
    </row>
    <row r="89" s="8" customFormat="1" ht="15.95" customHeight="1">
      <c r="A89" s="8" t="s">
        <v>16</v>
      </c>
    </row>
    <row r="90" spans="1:9" s="8" customFormat="1" ht="15.95" customHeight="1">
      <c r="A90" s="8" t="s">
        <v>17</v>
      </c>
      <c r="G90" s="7"/>
      <c r="H90" s="7"/>
      <c r="I90" s="7"/>
    </row>
    <row r="91" spans="1:3" ht="15.95" customHeight="1">
      <c r="A91" s="7" t="s">
        <v>18</v>
      </c>
      <c r="C91" s="7"/>
    </row>
  </sheetData>
  <mergeCells count="52">
    <mergeCell ref="A10:A12"/>
    <mergeCell ref="A13:A15"/>
    <mergeCell ref="A16:A18"/>
    <mergeCell ref="A31:A33"/>
    <mergeCell ref="A84:A86"/>
    <mergeCell ref="A78:A80"/>
    <mergeCell ref="A66:A68"/>
    <mergeCell ref="A37:A39"/>
    <mergeCell ref="A81:A83"/>
    <mergeCell ref="A75:A77"/>
    <mergeCell ref="A40:A42"/>
    <mergeCell ref="A63:A65"/>
    <mergeCell ref="A72:A74"/>
    <mergeCell ref="A69:A71"/>
    <mergeCell ref="A47:V47"/>
    <mergeCell ref="I48:K48"/>
    <mergeCell ref="G5:R5"/>
    <mergeCell ref="A51:A53"/>
    <mergeCell ref="A54:A56"/>
    <mergeCell ref="A57:A59"/>
    <mergeCell ref="A60:A62"/>
    <mergeCell ref="E5:F5"/>
    <mergeCell ref="A25:A27"/>
    <mergeCell ref="A19:A21"/>
    <mergeCell ref="D5:D6"/>
    <mergeCell ref="C5:C6"/>
    <mergeCell ref="D49:D50"/>
    <mergeCell ref="A5:B5"/>
    <mergeCell ref="A34:A36"/>
    <mergeCell ref="A28:A30"/>
    <mergeCell ref="A22:A24"/>
    <mergeCell ref="A7:A9"/>
    <mergeCell ref="V5:V6"/>
    <mergeCell ref="S5:S6"/>
    <mergeCell ref="T5:T6"/>
    <mergeCell ref="U5:U6"/>
    <mergeCell ref="T1:V1"/>
    <mergeCell ref="T2:V2"/>
    <mergeCell ref="A3:V3"/>
    <mergeCell ref="I4:K4"/>
    <mergeCell ref="U4:V4"/>
    <mergeCell ref="T45:V45"/>
    <mergeCell ref="T46:V46"/>
    <mergeCell ref="A49:B49"/>
    <mergeCell ref="E49:F49"/>
    <mergeCell ref="G49:R49"/>
    <mergeCell ref="V49:V50"/>
    <mergeCell ref="S49:S50"/>
    <mergeCell ref="T49:T50"/>
    <mergeCell ref="U49:U50"/>
    <mergeCell ref="C49:C50"/>
    <mergeCell ref="U48:V48"/>
  </mergeCells>
  <printOptions horizontalCentered="1"/>
  <pageMargins left="0.590551181102362" right="0.590551181102362" top="0.984251968503937" bottom="0.590551181102362" header="0.433070866141732" footer="0.393700787401575"/>
  <pageSetup fitToHeight="0" fitToWidth="0" horizontalDpi="600" verticalDpi="600" orientation="landscape" paperSize="9" scale="56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2021-03-04T01:55:52Z</dcterms:created>
  <dcterms:modified xsi:type="dcterms:W3CDTF">2021-03-04T01:55:52Z</dcterms:modified>
  <cp:category/>
  <cp:version/>
  <cp:contentType/>
  <cp:contentStatus/>
</cp:coreProperties>
</file>