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現況表" sheetId="1" r:id="rId1"/>
    <sheet name="續１" sheetId="2" r:id="rId2"/>
    <sheet name="續２" sheetId="3" r:id="rId3"/>
  </sheets>
  <definedNames>
    <definedName name="_xlnm.Print_Area" localSheetId="0">'現況表'!$A$1:$AX$40</definedName>
    <definedName name="_xlnm.Print_Area" localSheetId="1">'續１'!$A$1:$BH$39</definedName>
    <definedName name="_xlnm.Print_Area" localSheetId="2">'續２'!$A$1:$AM$43</definedName>
  </definedNames>
  <calcPr fullCalcOnLoad="1"/>
</workbook>
</file>

<file path=xl/sharedStrings.xml><?xml version="1.0" encoding="utf-8"?>
<sst xmlns="http://schemas.openxmlformats.org/spreadsheetml/2006/main" count="869" uniqueCount="207">
  <si>
    <t>公 開 類</t>
  </si>
  <si>
    <t>年  　報</t>
  </si>
  <si>
    <t>臺中市醫療機構現況表</t>
  </si>
  <si>
    <t>中華民國109年底</t>
  </si>
  <si>
    <t>區別</t>
  </si>
  <si>
    <t>臺中市</t>
  </si>
  <si>
    <t>中區</t>
  </si>
  <si>
    <t>東區</t>
  </si>
  <si>
    <t>南區</t>
  </si>
  <si>
    <t>西區</t>
  </si>
  <si>
    <t>北區</t>
  </si>
  <si>
    <t>北屯區</t>
  </si>
  <si>
    <t>西屯區</t>
  </si>
  <si>
    <t>南屯區</t>
  </si>
  <si>
    <t>太平區</t>
  </si>
  <si>
    <t>大里區</t>
  </si>
  <si>
    <t>霧峰區</t>
  </si>
  <si>
    <t>烏日區</t>
  </si>
  <si>
    <t>豐原區</t>
  </si>
  <si>
    <t>后里區</t>
  </si>
  <si>
    <t>石岡區</t>
  </si>
  <si>
    <t>東勢區</t>
  </si>
  <si>
    <t>和平區</t>
  </si>
  <si>
    <t>新社區</t>
  </si>
  <si>
    <t>潭子區</t>
  </si>
  <si>
    <t>大雅區</t>
  </si>
  <si>
    <t>神岡區</t>
  </si>
  <si>
    <t>大肚區</t>
  </si>
  <si>
    <t>沙鹿區</t>
  </si>
  <si>
    <t>龍井區</t>
  </si>
  <si>
    <t>梧棲區</t>
  </si>
  <si>
    <t>清水區</t>
  </si>
  <si>
    <t>大甲區</t>
  </si>
  <si>
    <t>外埔區</t>
  </si>
  <si>
    <t>大安區</t>
  </si>
  <si>
    <t>次年2月底前填報</t>
  </si>
  <si>
    <t>醫　　　　　　　院</t>
  </si>
  <si>
    <t>病床總計</t>
  </si>
  <si>
    <t>一　　般　　病　　床</t>
  </si>
  <si>
    <t>合計</t>
  </si>
  <si>
    <t>急性病床</t>
  </si>
  <si>
    <t>小計</t>
  </si>
  <si>
    <t>急性一般病床</t>
  </si>
  <si>
    <t>精神急性一般病床</t>
  </si>
  <si>
    <t>慢性病床</t>
  </si>
  <si>
    <t>慢性一般病床</t>
  </si>
  <si>
    <t>精神慢性一般病床</t>
  </si>
  <si>
    <t>慢性結核病床</t>
  </si>
  <si>
    <t>漢生病病床</t>
  </si>
  <si>
    <t>特許病床</t>
  </si>
  <si>
    <t>國際醫療病床</t>
  </si>
  <si>
    <t>特　　殊　　病　　床</t>
  </si>
  <si>
    <t>加護病床</t>
  </si>
  <si>
    <t>燒傷病床</t>
  </si>
  <si>
    <t>燒傷加護病床</t>
  </si>
  <si>
    <t>嬰兒病床</t>
  </si>
  <si>
    <t>嬰兒床</t>
  </si>
  <si>
    <t>安寧病床</t>
  </si>
  <si>
    <t>慢性呼吸照護病床</t>
  </si>
  <si>
    <t>亞急性呼吸照護病床</t>
  </si>
  <si>
    <t>急性結核病床</t>
  </si>
  <si>
    <t>精神科加護病床</t>
  </si>
  <si>
    <t>手術恢復床</t>
  </si>
  <si>
    <t>血液透析床</t>
  </si>
  <si>
    <t>腹膜透析床</t>
  </si>
  <si>
    <t>普通隔離病床</t>
  </si>
  <si>
    <t>正壓隔離病床</t>
  </si>
  <si>
    <t>負壓隔離病床</t>
  </si>
  <si>
    <t>急診觀察床</t>
  </si>
  <si>
    <t>骨髓移植病床</t>
  </si>
  <si>
    <t>性侵害犯罪加害人強制治療病床</t>
  </si>
  <si>
    <t>其他</t>
  </si>
  <si>
    <t>未登記</t>
  </si>
  <si>
    <t>精神養護床</t>
  </si>
  <si>
    <t>公費養護床</t>
  </si>
  <si>
    <t>公務預算床</t>
  </si>
  <si>
    <t>社會局合約床</t>
  </si>
  <si>
    <t>小康床</t>
  </si>
  <si>
    <t>其他療養床</t>
  </si>
  <si>
    <t>精神日間留院可收治人數</t>
  </si>
  <si>
    <t>診　　所</t>
  </si>
  <si>
    <t>觀察病床</t>
  </si>
  <si>
    <t>產科病床</t>
  </si>
  <si>
    <t>編製機關</t>
  </si>
  <si>
    <t>表   　號</t>
  </si>
  <si>
    <t>其他設施</t>
  </si>
  <si>
    <t>手術台</t>
  </si>
  <si>
    <t>產台</t>
  </si>
  <si>
    <t>臺中市政府衛生局</t>
  </si>
  <si>
    <t>10511-90-09-2</t>
  </si>
  <si>
    <t>門診診間</t>
  </si>
  <si>
    <t>牙科治療台</t>
  </si>
  <si>
    <t>單位：床、台、間、輛、人</t>
  </si>
  <si>
    <t>救護車</t>
  </si>
  <si>
    <t>年      報</t>
  </si>
  <si>
    <t>臺中市醫療機構現況表（續１）</t>
  </si>
  <si>
    <t>醫　事　人　員　數   (執  業  登  記)</t>
  </si>
  <si>
    <t>西醫師</t>
  </si>
  <si>
    <t>中醫師</t>
  </si>
  <si>
    <t>牙醫師</t>
  </si>
  <si>
    <t>藥師</t>
  </si>
  <si>
    <t>藥劑生</t>
  </si>
  <si>
    <t>醫事檢驗師</t>
  </si>
  <si>
    <t>醫事檢驗生</t>
  </si>
  <si>
    <t>醫事放射師</t>
  </si>
  <si>
    <t>醫事放射士</t>
  </si>
  <si>
    <t>護理師</t>
  </si>
  <si>
    <t>護士</t>
  </si>
  <si>
    <t>助產師</t>
  </si>
  <si>
    <t>助產士</t>
  </si>
  <si>
    <t>鑲牙生</t>
  </si>
  <si>
    <t>營養師</t>
  </si>
  <si>
    <t>物理治療師</t>
  </si>
  <si>
    <t>物理治療生</t>
  </si>
  <si>
    <t>職能治療師</t>
  </si>
  <si>
    <t>職能治療生</t>
  </si>
  <si>
    <t>臨床心理師</t>
  </si>
  <si>
    <t>諮商心理師</t>
  </si>
  <si>
    <t>呼吸治療師</t>
  </si>
  <si>
    <t>語言治療師</t>
  </si>
  <si>
    <t>聽力師</t>
  </si>
  <si>
    <t>牙體技術師</t>
  </si>
  <si>
    <t>牙體技術生</t>
  </si>
  <si>
    <t>驗光師</t>
  </si>
  <si>
    <t>驗光生</t>
  </si>
  <si>
    <t>衛生工作人員</t>
  </si>
  <si>
    <t>臨床社會工作人員</t>
  </si>
  <si>
    <t>其他技術人員</t>
  </si>
  <si>
    <t>行政事務人員</t>
  </si>
  <si>
    <t>特定醫療技術檢查檢驗醫療儀器使用人次</t>
  </si>
  <si>
    <t>準分子雷射血
管成形術系統</t>
  </si>
  <si>
    <t>用於經皮下心臟冠狀動脈血管成形術</t>
  </si>
  <si>
    <t>用於經皮下周邊動脈血管成形術</t>
  </si>
  <si>
    <t>用於直視下開心手術或周邊動脈手術</t>
  </si>
  <si>
    <t>植入型心律去顫器</t>
  </si>
  <si>
    <t>經皮下植入心律去顫器</t>
  </si>
  <si>
    <t>直視下開心手術植入心律去顫器</t>
  </si>
  <si>
    <t>冠狀動脈
旋轉研磨鑽</t>
  </si>
  <si>
    <t>用於經皮下冠狀動脈血管成形術</t>
  </si>
  <si>
    <t>用於直視下冠狀動脈繞道手術</t>
  </si>
  <si>
    <t>心房中膈缺損關閉器</t>
  </si>
  <si>
    <t>震波骨科治療機</t>
  </si>
  <si>
    <t>電腦斷層掃描儀</t>
  </si>
  <si>
    <t>磁振造影機</t>
  </si>
  <si>
    <t>電腦斷層掃描模擬定位儀</t>
  </si>
  <si>
    <t>高能遠距放射治療設備</t>
  </si>
  <si>
    <t>近接式放射治療設備</t>
  </si>
  <si>
    <t>核子醫學設備</t>
  </si>
  <si>
    <t>正子斷層掃描設備</t>
  </si>
  <si>
    <t>醫用迴旋加速器</t>
  </si>
  <si>
    <t>體外震波碎石機</t>
  </si>
  <si>
    <t>高壓氧設備</t>
  </si>
  <si>
    <t>顱內血管支架</t>
  </si>
  <si>
    <t>人工耳蝸植入術</t>
  </si>
  <si>
    <t>臍帶血移植</t>
  </si>
  <si>
    <t>主動脈支架</t>
  </si>
  <si>
    <t>電動式或氣動式左心室輔助器</t>
  </si>
  <si>
    <t>單位：人、台、人次</t>
  </si>
  <si>
    <t>醫用粒子治療設備</t>
  </si>
  <si>
    <t>臺中市醫療機構現況表（續2完）</t>
  </si>
  <si>
    <t>填表</t>
  </si>
  <si>
    <t>資料來源：本局醫事管理科依衛生福利部醫事管理系統資料彙編。</t>
  </si>
  <si>
    <t>填表說明：1.本表編製1份，並依統計法規定永久保存，資料透過網際網路上傳至「臺中市公務統計行政管理系統」。</t>
  </si>
  <si>
    <t xml:space="preserve">          2.因醫療機構數目過多，故以區域別呈現。</t>
  </si>
  <si>
    <t>診　　　療　　　科　　　別</t>
  </si>
  <si>
    <t>西　　　　　　　　　　　　      　　　醫</t>
  </si>
  <si>
    <t>家庭醫學科</t>
  </si>
  <si>
    <t>V</t>
  </si>
  <si>
    <t>內科</t>
  </si>
  <si>
    <t>外科</t>
  </si>
  <si>
    <t>兒科</t>
  </si>
  <si>
    <t>婦產科</t>
  </si>
  <si>
    <t>骨科</t>
  </si>
  <si>
    <t>神經科</t>
  </si>
  <si>
    <t>審核</t>
  </si>
  <si>
    <t>神經外科</t>
  </si>
  <si>
    <t>泌尿科</t>
  </si>
  <si>
    <t>耳鼻喉科</t>
  </si>
  <si>
    <t>眼科</t>
  </si>
  <si>
    <t>皮膚科</t>
  </si>
  <si>
    <t>精神科</t>
  </si>
  <si>
    <t>復健科</t>
  </si>
  <si>
    <t>麻醉科</t>
  </si>
  <si>
    <t>放射診斷科</t>
  </si>
  <si>
    <t>業務主管人員</t>
  </si>
  <si>
    <t>主辦統計人員</t>
  </si>
  <si>
    <t>放射腫瘤科</t>
  </si>
  <si>
    <t>解剖病理科</t>
  </si>
  <si>
    <t>臨床病理科</t>
  </si>
  <si>
    <t>核子醫學科</t>
  </si>
  <si>
    <t>急診醫學科</t>
  </si>
  <si>
    <t>整形外科</t>
  </si>
  <si>
    <t>職業醫學科</t>
  </si>
  <si>
    <t>西醫一般科</t>
  </si>
  <si>
    <t>牙醫一般科</t>
  </si>
  <si>
    <t>口腔病理科</t>
  </si>
  <si>
    <t>口腔顎面外科</t>
  </si>
  <si>
    <t>機關首長</t>
  </si>
  <si>
    <t>中華民國110年2月19日編製</t>
  </si>
  <si>
    <t>齒顎矯正科</t>
  </si>
  <si>
    <t xml:space="preserve">         中　　　　　　　醫</t>
  </si>
  <si>
    <t>中醫一般科</t>
  </si>
  <si>
    <t>婦科</t>
  </si>
  <si>
    <t>傷科</t>
  </si>
  <si>
    <t>針灸科</t>
  </si>
  <si>
    <t xml:space="preserve">    單位：科</t>
  </si>
  <si>
    <t>痔科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</si>
</sst>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&quot;$&quot;0_);\(&quot;$&quot;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Times New Roman"/>
      <family val="2"/>
    </font>
    <font>
      <sz val="10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9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/>
    </xf>
    <xf numFmtId="0" fontId="3" fillId="0" borderId="2" xfId="20" applyFont="1" applyBorder="1" applyAlignment="1">
      <alignment horizontal="center"/>
    </xf>
    <xf numFmtId="0" fontId="4" fillId="0" borderId="3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2" fillId="0" borderId="0" xfId="20" applyFont="1"/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/>
    </xf>
    <xf numFmtId="0" fontId="3" fillId="0" borderId="6" xfId="20" applyFont="1" applyBorder="1" applyAlignment="1">
      <alignment horizontal="center"/>
    </xf>
    <xf numFmtId="0" fontId="2" fillId="0" borderId="7" xfId="20" applyFont="1" applyBorder="1"/>
    <xf numFmtId="0" fontId="3" fillId="0" borderId="8" xfId="20" applyFont="1" applyBorder="1"/>
    <xf numFmtId="0" fontId="2" fillId="0" borderId="3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distributed"/>
    </xf>
    <xf numFmtId="0" fontId="3" fillId="0" borderId="10" xfId="20" applyFont="1" applyBorder="1" applyAlignment="1">
      <alignment horizontal="center" vertical="distributed"/>
    </xf>
    <xf numFmtId="0" fontId="3" fillId="0" borderId="11" xfId="20" applyFont="1" applyBorder="1" applyAlignment="1">
      <alignment horizontal="center" vertical="distributed"/>
    </xf>
    <xf numFmtId="188" fontId="5" fillId="0" borderId="0" xfId="20" applyNumberFormat="1" applyFont="1"/>
    <xf numFmtId="188" fontId="6" fillId="0" borderId="0" xfId="20" applyNumberFormat="1" applyFont="1"/>
    <xf numFmtId="188" fontId="6" fillId="0" borderId="8" xfId="20" applyNumberFormat="1" applyFont="1" applyBorder="1"/>
    <xf numFmtId="0" fontId="2" fillId="0" borderId="8" xfId="20" applyFont="1" applyBorder="1"/>
    <xf numFmtId="0" fontId="3" fillId="0" borderId="12" xfId="20" applyFont="1" applyBorder="1" applyAlignment="1">
      <alignment horizontal="center" vertical="center"/>
    </xf>
    <xf numFmtId="0" fontId="3" fillId="0" borderId="0" xfId="20" applyFont="1"/>
    <xf numFmtId="0" fontId="2" fillId="0" borderId="12" xfId="20" applyFont="1" applyBorder="1"/>
    <xf numFmtId="0" fontId="3" fillId="0" borderId="2" xfId="20" applyFont="1" applyBorder="1" applyAlignment="1">
      <alignment vertical="distributed"/>
    </xf>
    <xf numFmtId="0" fontId="2" fillId="0" borderId="13" xfId="20" applyFont="1" applyBorder="1"/>
    <xf numFmtId="0" fontId="3" fillId="0" borderId="14" xfId="20" applyFont="1" applyBorder="1" applyAlignment="1">
      <alignment horizontal="center" vertical="center"/>
    </xf>
    <xf numFmtId="0" fontId="2" fillId="0" borderId="11" xfId="20" applyFont="1" applyBorder="1"/>
    <xf numFmtId="0" fontId="7" fillId="0" borderId="9" xfId="20" applyFont="1" applyBorder="1" applyAlignment="1">
      <alignment horizontal="center" vertical="center"/>
    </xf>
    <xf numFmtId="0" fontId="3" fillId="0" borderId="8" xfId="20" applyFont="1" applyBorder="1" applyAlignment="1">
      <alignment vertical="center" wrapText="1"/>
    </xf>
    <xf numFmtId="0" fontId="3" fillId="0" borderId="1" xfId="20" applyFont="1" applyBorder="1" applyAlignment="1">
      <alignment horizontal="center" vertical="distributed"/>
    </xf>
    <xf numFmtId="0" fontId="3" fillId="0" borderId="11" xfId="20" applyFont="1" applyBorder="1" applyAlignment="1">
      <alignment vertical="distributed"/>
    </xf>
    <xf numFmtId="0" fontId="3" fillId="0" borderId="12" xfId="20" applyFont="1" applyBorder="1" applyAlignment="1">
      <alignment horizontal="center" vertical="distributed"/>
    </xf>
    <xf numFmtId="0" fontId="3" fillId="0" borderId="13" xfId="20" applyFont="1" applyBorder="1" applyAlignment="1">
      <alignment horizontal="center" vertical="distributed"/>
    </xf>
    <xf numFmtId="0" fontId="3" fillId="0" borderId="13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distributed"/>
    </xf>
    <xf numFmtId="0" fontId="7" fillId="0" borderId="10" xfId="20" applyFont="1" applyBorder="1" applyAlignment="1">
      <alignment horizontal="center" vertical="distributed"/>
    </xf>
    <xf numFmtId="0" fontId="7" fillId="0" borderId="11" xfId="20" applyFont="1" applyBorder="1" applyAlignment="1">
      <alignment horizontal="center" vertical="distributed"/>
    </xf>
    <xf numFmtId="0" fontId="2" fillId="0" borderId="0" xfId="20" applyFont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right" vertical="center"/>
    </xf>
    <xf numFmtId="0" fontId="8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9" fillId="0" borderId="2" xfId="20" applyFont="1" applyBorder="1" applyAlignment="1">
      <alignment horizontal="center" vertical="center"/>
    </xf>
    <xf numFmtId="0" fontId="10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2" fillId="0" borderId="0" xfId="20" applyFont="1" applyAlignment="1">
      <alignment vertical="center"/>
    </xf>
    <xf numFmtId="0" fontId="7" fillId="0" borderId="0" xfId="20" applyFont="1" applyAlignment="1">
      <alignment horizontal="right" vertical="center"/>
    </xf>
    <xf numFmtId="0" fontId="3" fillId="0" borderId="14" xfId="20" applyFont="1" applyBorder="1" applyAlignment="1">
      <alignment horizontal="center" vertical="distributed"/>
    </xf>
    <xf numFmtId="0" fontId="3" fillId="0" borderId="7" xfId="20" applyFont="1" applyBorder="1" applyAlignment="1">
      <alignment horizontal="center" vertical="distributed"/>
    </xf>
    <xf numFmtId="0" fontId="3" fillId="0" borderId="15" xfId="20" applyFont="1" applyBorder="1" applyAlignment="1">
      <alignment horizontal="center" vertical="distributed"/>
    </xf>
    <xf numFmtId="0" fontId="3" fillId="0" borderId="0" xfId="20" applyFont="1" applyAlignment="1">
      <alignment vertical="distributed"/>
    </xf>
    <xf numFmtId="0" fontId="3" fillId="0" borderId="13" xfId="20" applyFont="1" applyBorder="1" applyAlignment="1">
      <alignment horizontal="center" vertical="center" wrapText="1"/>
    </xf>
    <xf numFmtId="0" fontId="3" fillId="0" borderId="0" xfId="20" applyFont="1" applyAlignment="1">
      <alignment horizontal="center"/>
    </xf>
    <xf numFmtId="0" fontId="7" fillId="0" borderId="1" xfId="20" applyFont="1" applyBorder="1" applyAlignment="1">
      <alignment horizontal="center" vertical="center"/>
    </xf>
    <xf numFmtId="188" fontId="6" fillId="0" borderId="15" xfId="20" applyNumberFormat="1" applyFont="1" applyBorder="1"/>
    <xf numFmtId="0" fontId="7" fillId="0" borderId="0" xfId="20" applyFont="1"/>
    <xf numFmtId="0" fontId="7" fillId="0" borderId="0" xfId="20" applyFont="1" applyAlignment="1">
      <alignment horizontal="center"/>
    </xf>
    <xf numFmtId="0" fontId="7" fillId="0" borderId="8" xfId="20" applyFont="1" applyBorder="1" applyAlignment="1">
      <alignment horizontal="center"/>
    </xf>
    <xf numFmtId="0" fontId="7" fillId="0" borderId="12" xfId="20" applyFont="1" applyBorder="1" applyAlignment="1">
      <alignment horizontal="center" vertical="center"/>
    </xf>
    <xf numFmtId="0" fontId="2" fillId="0" borderId="12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center" wrapText="1"/>
    </xf>
    <xf numFmtId="0" fontId="8" fillId="0" borderId="2" xfId="20" applyFont="1" applyBorder="1" applyAlignment="1">
      <alignment vertical="distributed"/>
    </xf>
    <xf numFmtId="0" fontId="7" fillId="0" borderId="2" xfId="20" applyFont="1" applyBorder="1" applyAlignment="1">
      <alignment vertical="distributed"/>
    </xf>
    <xf numFmtId="0" fontId="7" fillId="0" borderId="0" xfId="20" applyFont="1" applyAlignment="1">
      <alignment vertical="center"/>
    </xf>
    <xf numFmtId="0" fontId="2" fillId="0" borderId="2" xfId="20" applyFont="1" applyBorder="1"/>
    <xf numFmtId="0" fontId="6" fillId="0" borderId="2" xfId="20" applyFont="1" applyBorder="1" applyAlignment="1">
      <alignment horizontal="center"/>
    </xf>
    <xf numFmtId="0" fontId="8" fillId="0" borderId="14" xfId="20" applyFont="1" applyBorder="1" applyAlignment="1">
      <alignment horizontal="center" vertical="distributed"/>
    </xf>
    <xf numFmtId="0" fontId="8" fillId="0" borderId="15" xfId="20" applyFont="1" applyBorder="1" applyAlignment="1">
      <alignment horizontal="center" vertical="distributed"/>
    </xf>
    <xf numFmtId="0" fontId="7" fillId="0" borderId="8" xfId="20" applyFont="1" applyBorder="1" applyAlignment="1">
      <alignment horizontal="right"/>
    </xf>
    <xf numFmtId="0" fontId="3" fillId="0" borderId="0" xfId="20" applyFont="1" applyAlignment="1">
      <alignment vertical="center"/>
    </xf>
    <xf numFmtId="0" fontId="6" fillId="0" borderId="0" xfId="20" applyFont="1"/>
    <xf numFmtId="0" fontId="3" fillId="0" borderId="2" xfId="20" applyFont="1" applyBorder="1" applyAlignment="1">
      <alignment horizontal="center" vertical="center"/>
    </xf>
    <xf numFmtId="189" fontId="7" fillId="0" borderId="0" xfId="20" applyNumberFormat="1" applyFont="1" applyAlignment="1" applyProtection="1">
      <alignment horizontal="center" vertical="center"/>
      <protection locked="0"/>
    </xf>
    <xf numFmtId="189" fontId="7" fillId="0" borderId="0" xfId="20" applyNumberFormat="1" applyFont="1" applyAlignment="1" applyProtection="1">
      <alignment horizontal="left" vertical="center"/>
      <protection locked="0"/>
    </xf>
    <xf numFmtId="0" fontId="7" fillId="0" borderId="0" xfId="20" applyFont="1" applyAlignment="1">
      <alignment horizontal="left" vertical="center"/>
    </xf>
    <xf numFmtId="0" fontId="7" fillId="0" borderId="2" xfId="20" applyFont="1" applyBorder="1" applyAlignment="1">
      <alignment horizontal="center" vertical="distributed"/>
    </xf>
    <xf numFmtId="0" fontId="7" fillId="0" borderId="6" xfId="20" applyFont="1" applyBorder="1" applyAlignment="1">
      <alignment horizontal="center"/>
    </xf>
    <xf numFmtId="0" fontId="7" fillId="0" borderId="8" xfId="20" applyFont="1" applyBorder="1"/>
    <xf numFmtId="0" fontId="7" fillId="0" borderId="0" xfId="20" applyFont="1" applyAlignment="1" applyProtection="1">
      <alignment vertical="center"/>
      <protection locked="0"/>
    </xf>
    <xf numFmtId="0" fontId="10" fillId="0" borderId="0" xfId="20" applyFont="1"/>
    <xf numFmtId="0" fontId="9" fillId="0" borderId="1" xfId="20" applyFont="1" applyBorder="1" applyAlignment="1">
      <alignment horizontal="center" wrapText="1"/>
    </xf>
    <xf numFmtId="0" fontId="9" fillId="0" borderId="12" xfId="20" applyFont="1" applyBorder="1" applyAlignment="1">
      <alignment horizontal="center" wrapText="1"/>
    </xf>
    <xf numFmtId="0" fontId="2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right"/>
    </xf>
    <xf numFmtId="0" fontId="7" fillId="0" borderId="12" xfId="20" applyFont="1" applyBorder="1" applyAlignment="1">
      <alignment horizontal="center"/>
    </xf>
    <xf numFmtId="0" fontId="9" fillId="0" borderId="0" xfId="20" applyFont="1" applyAlignment="1">
      <alignment horizontal="right"/>
    </xf>
    <xf numFmtId="0" fontId="7" fillId="0" borderId="1" xfId="20" applyFont="1" applyBorder="1" applyAlignment="1">
      <alignment vertical="distributed"/>
    </xf>
    <xf numFmtId="0" fontId="4" fillId="0" borderId="0" xfId="2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W39"/>
  <sheetViews>
    <sheetView tabSelected="1" zoomScale="70" zoomScaleNormal="70" workbookViewId="0" topLeftCell="A1"/>
  </sheetViews>
  <sheetFormatPr defaultColWidth="9.00390625" defaultRowHeight="15"/>
  <cols>
    <col min="1" max="1" width="15.57421875" style="6" customWidth="1"/>
    <col min="2" max="3" width="10.57421875" style="6" customWidth="1"/>
    <col min="4" max="4" width="9.8515625" style="6" customWidth="1"/>
    <col min="5" max="5" width="10.28125" style="6" customWidth="1"/>
    <col min="6" max="49" width="8.57421875" style="6" customWidth="1"/>
    <col min="50" max="116" width="5.57421875" style="6" customWidth="1"/>
    <col min="117" max="16384" width="9.28125" style="6" customWidth="1"/>
  </cols>
  <sheetData>
    <row r="1" spans="1:49" ht="16.15" customHeight="1">
      <c r="A1" s="2" t="s">
        <v>0</v>
      </c>
      <c r="B1" s="13"/>
      <c r="C1" s="6"/>
      <c r="D1" s="25"/>
      <c r="E1" s="2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38"/>
      <c r="AN1" s="43"/>
      <c r="AO1" s="43"/>
      <c r="AP1" s="43"/>
      <c r="AQ1" s="43"/>
      <c r="AR1" s="44"/>
      <c r="AS1" s="47" t="s">
        <v>83</v>
      </c>
      <c r="AT1" s="47"/>
      <c r="AU1" s="47" t="s">
        <v>88</v>
      </c>
      <c r="AV1" s="47"/>
      <c r="AW1" s="47"/>
    </row>
    <row r="2" spans="1:49" s="6" customFormat="1" ht="15">
      <c r="A2" s="3" t="s">
        <v>1</v>
      </c>
      <c r="B2" s="14" t="s">
        <v>35</v>
      </c>
      <c r="C2" s="23"/>
      <c r="D2" s="6"/>
      <c r="E2" s="14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32"/>
      <c r="AH2" s="23"/>
      <c r="AI2" s="23"/>
      <c r="AJ2" s="23"/>
      <c r="AK2" s="23"/>
      <c r="AL2" s="23"/>
      <c r="AM2" s="39"/>
      <c r="AN2" s="39"/>
      <c r="AO2" s="39"/>
      <c r="AP2" s="39"/>
      <c r="AQ2" s="39"/>
      <c r="AR2" s="45"/>
      <c r="AS2" s="48" t="s">
        <v>84</v>
      </c>
      <c r="AT2" s="48"/>
      <c r="AU2" s="49" t="s">
        <v>89</v>
      </c>
      <c r="AV2" s="50"/>
      <c r="AW2" s="50"/>
    </row>
    <row r="3" spans="1:49" ht="31.5" customHeight="1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51"/>
      <c r="AW3" s="51"/>
    </row>
    <row r="4" spans="1:49" ht="23.4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2"/>
      <c r="AW4" s="52"/>
    </row>
    <row r="5" spans="1:49" ht="2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46"/>
      <c r="AS5" s="46"/>
      <c r="AT5" s="46"/>
      <c r="AU5" s="46"/>
      <c r="AV5" s="6"/>
      <c r="AW5" s="53" t="s">
        <v>92</v>
      </c>
    </row>
    <row r="6" spans="1:49" s="25" customFormat="1" ht="20.1" customHeight="1">
      <c r="A6" s="7" t="s">
        <v>4</v>
      </c>
      <c r="B6" s="16" t="s">
        <v>36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37"/>
      <c r="AN6" s="16" t="s">
        <v>80</v>
      </c>
      <c r="AO6" s="24"/>
      <c r="AP6" s="24"/>
      <c r="AQ6" s="24"/>
      <c r="AR6" s="37"/>
      <c r="AS6" s="16" t="s">
        <v>85</v>
      </c>
      <c r="AT6" s="24"/>
      <c r="AU6" s="24"/>
      <c r="AV6" s="37"/>
      <c r="AW6" s="54" t="s">
        <v>93</v>
      </c>
    </row>
    <row r="7" spans="1:52" s="25" customFormat="1" ht="20.1" customHeight="1">
      <c r="A7" s="8"/>
      <c r="B7" s="17" t="s">
        <v>37</v>
      </c>
      <c r="C7" s="16" t="s">
        <v>38</v>
      </c>
      <c r="D7" s="26"/>
      <c r="E7" s="26"/>
      <c r="F7" s="26"/>
      <c r="G7" s="26"/>
      <c r="H7" s="26"/>
      <c r="I7" s="26"/>
      <c r="J7" s="26"/>
      <c r="K7" s="26"/>
      <c r="L7" s="29" t="s">
        <v>49</v>
      </c>
      <c r="M7" s="16" t="s">
        <v>51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8"/>
      <c r="AH7" s="16" t="s">
        <v>72</v>
      </c>
      <c r="AI7" s="24"/>
      <c r="AJ7" s="24"/>
      <c r="AK7" s="24"/>
      <c r="AL7" s="37"/>
      <c r="AM7" s="40" t="s">
        <v>79</v>
      </c>
      <c r="AN7" s="18" t="s">
        <v>81</v>
      </c>
      <c r="AO7" s="18" t="s">
        <v>63</v>
      </c>
      <c r="AP7" s="18" t="s">
        <v>64</v>
      </c>
      <c r="AQ7" s="18" t="s">
        <v>56</v>
      </c>
      <c r="AR7" s="18" t="s">
        <v>82</v>
      </c>
      <c r="AS7" s="17" t="s">
        <v>86</v>
      </c>
      <c r="AT7" s="17" t="s">
        <v>87</v>
      </c>
      <c r="AU7" s="17" t="s">
        <v>90</v>
      </c>
      <c r="AV7" s="17" t="s">
        <v>91</v>
      </c>
      <c r="AW7" s="55"/>
      <c r="AZ7" s="6"/>
    </row>
    <row r="8" spans="1:52" s="25" customFormat="1" ht="20.1" customHeight="1">
      <c r="A8" s="8"/>
      <c r="B8" s="18"/>
      <c r="C8" s="17" t="s">
        <v>39</v>
      </c>
      <c r="D8" s="16" t="s">
        <v>40</v>
      </c>
      <c r="E8" s="26"/>
      <c r="F8" s="28"/>
      <c r="G8" s="16" t="s">
        <v>44</v>
      </c>
      <c r="H8" s="26"/>
      <c r="I8" s="26"/>
      <c r="J8" s="26"/>
      <c r="K8" s="28"/>
      <c r="L8" s="17" t="s">
        <v>50</v>
      </c>
      <c r="M8" s="17" t="s">
        <v>39</v>
      </c>
      <c r="N8" s="17" t="s">
        <v>52</v>
      </c>
      <c r="O8" s="17" t="s">
        <v>53</v>
      </c>
      <c r="P8" s="17" t="s">
        <v>54</v>
      </c>
      <c r="Q8" s="17" t="s">
        <v>55</v>
      </c>
      <c r="R8" s="17" t="s">
        <v>56</v>
      </c>
      <c r="S8" s="17" t="s">
        <v>57</v>
      </c>
      <c r="T8" s="17" t="s">
        <v>58</v>
      </c>
      <c r="U8" s="17" t="s">
        <v>59</v>
      </c>
      <c r="V8" s="17" t="s">
        <v>60</v>
      </c>
      <c r="W8" s="17" t="s">
        <v>61</v>
      </c>
      <c r="X8" s="17" t="s">
        <v>62</v>
      </c>
      <c r="Y8" s="17" t="s">
        <v>63</v>
      </c>
      <c r="Z8" s="17" t="s">
        <v>64</v>
      </c>
      <c r="AA8" s="17" t="s">
        <v>65</v>
      </c>
      <c r="AB8" s="17" t="s">
        <v>66</v>
      </c>
      <c r="AC8" s="17" t="s">
        <v>67</v>
      </c>
      <c r="AD8" s="17" t="s">
        <v>68</v>
      </c>
      <c r="AE8" s="17" t="s">
        <v>69</v>
      </c>
      <c r="AF8" s="31" t="s">
        <v>70</v>
      </c>
      <c r="AG8" s="17" t="s">
        <v>71</v>
      </c>
      <c r="AH8" s="33" t="s">
        <v>73</v>
      </c>
      <c r="AI8" s="35"/>
      <c r="AJ8" s="35"/>
      <c r="AK8" s="36"/>
      <c r="AL8" s="18" t="s">
        <v>78</v>
      </c>
      <c r="AM8" s="41"/>
      <c r="AN8" s="18"/>
      <c r="AO8" s="18"/>
      <c r="AP8" s="18"/>
      <c r="AQ8" s="18"/>
      <c r="AR8" s="18"/>
      <c r="AS8" s="18"/>
      <c r="AT8" s="18"/>
      <c r="AU8" s="18"/>
      <c r="AV8" s="18"/>
      <c r="AW8" s="55"/>
      <c r="AZ8" s="6"/>
    </row>
    <row r="9" spans="1:68" s="25" customFormat="1" ht="180" customHeight="1">
      <c r="A9" s="9"/>
      <c r="B9" s="19"/>
      <c r="C9" s="19"/>
      <c r="D9" s="27" t="s">
        <v>41</v>
      </c>
      <c r="E9" s="27" t="s">
        <v>42</v>
      </c>
      <c r="F9" s="27" t="s">
        <v>43</v>
      </c>
      <c r="G9" s="27" t="s">
        <v>41</v>
      </c>
      <c r="H9" s="27" t="s">
        <v>45</v>
      </c>
      <c r="I9" s="27" t="s">
        <v>46</v>
      </c>
      <c r="J9" s="27" t="s">
        <v>47</v>
      </c>
      <c r="K9" s="27" t="s">
        <v>48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19"/>
      <c r="AB9" s="19"/>
      <c r="AC9" s="19"/>
      <c r="AD9" s="30"/>
      <c r="AE9" s="30"/>
      <c r="AF9" s="30"/>
      <c r="AG9" s="30"/>
      <c r="AH9" s="34" t="s">
        <v>74</v>
      </c>
      <c r="AI9" s="34" t="s">
        <v>75</v>
      </c>
      <c r="AJ9" s="19" t="s">
        <v>76</v>
      </c>
      <c r="AK9" s="19" t="s">
        <v>77</v>
      </c>
      <c r="AL9" s="19"/>
      <c r="AM9" s="42"/>
      <c r="AN9" s="19"/>
      <c r="AO9" s="19"/>
      <c r="AP9" s="19"/>
      <c r="AQ9" s="19"/>
      <c r="AR9" s="19"/>
      <c r="AS9" s="19"/>
      <c r="AT9" s="19"/>
      <c r="AU9" s="19"/>
      <c r="AV9" s="19"/>
      <c r="AW9" s="56"/>
      <c r="AX9" s="6"/>
      <c r="AY9" s="6"/>
      <c r="AZ9" s="6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</row>
    <row r="10" spans="1:52" s="25" customFormat="1" ht="20.1" customHeight="1">
      <c r="A10" s="10" t="s">
        <v>5</v>
      </c>
      <c r="B10" s="20">
        <f>SUM(B11:B39)</f>
        <v>18986</v>
      </c>
      <c r="C10" s="20">
        <f>SUM(C11:C39)</f>
        <v>13804</v>
      </c>
      <c r="D10" s="20">
        <f>SUM(D11:D39)</f>
        <v>11577</v>
      </c>
      <c r="E10" s="20">
        <f>SUM(E11:E39)</f>
        <v>10739</v>
      </c>
      <c r="F10" s="20">
        <f>SUM(F11:F39)</f>
        <v>838</v>
      </c>
      <c r="G10" s="20">
        <f>SUM(G11:G39)</f>
        <v>2227</v>
      </c>
      <c r="H10" s="20">
        <f>SUM(H11:H39)</f>
        <v>637</v>
      </c>
      <c r="I10" s="20">
        <f>SUM(I11:I39)</f>
        <v>1590</v>
      </c>
      <c r="J10" s="20">
        <f>SUM(J11:J39)</f>
        <v>0</v>
      </c>
      <c r="K10" s="20">
        <f>SUM(K11:K39)</f>
        <v>0</v>
      </c>
      <c r="L10" s="20">
        <f>SUM(L11:L39)</f>
        <v>0</v>
      </c>
      <c r="M10" s="20">
        <f>SUM(M11:M39)</f>
        <v>5182</v>
      </c>
      <c r="N10" s="20">
        <f>SUM(N11:N39)</f>
        <v>1071</v>
      </c>
      <c r="O10" s="20">
        <f>SUM(O11:O39)</f>
        <v>0</v>
      </c>
      <c r="P10" s="20">
        <f>SUM(P11:P39)</f>
        <v>34</v>
      </c>
      <c r="Q10" s="20">
        <f>SUM(Q11:Q39)</f>
        <v>273</v>
      </c>
      <c r="R10" s="20">
        <f>SUM(R11:R39)</f>
        <v>353</v>
      </c>
      <c r="S10" s="20">
        <f>SUM(S11:S39)</f>
        <v>111</v>
      </c>
      <c r="T10" s="20">
        <f>SUM(T11:T39)</f>
        <v>720</v>
      </c>
      <c r="U10" s="20">
        <f>SUM(U11:U39)</f>
        <v>185</v>
      </c>
      <c r="V10" s="20">
        <f>SUM(V11:V39)</f>
        <v>0</v>
      </c>
      <c r="W10" s="20">
        <f>SUM(W11:W39)</f>
        <v>0</v>
      </c>
      <c r="X10" s="20">
        <f>SUM(X11:X39)</f>
        <v>233</v>
      </c>
      <c r="Y10" s="20">
        <f>SUM(Y11:Y39)</f>
        <v>1389</v>
      </c>
      <c r="Z10" s="20">
        <f>SUM(Z11:Z39)</f>
        <v>1</v>
      </c>
      <c r="AA10" s="20">
        <f>SUM(AA11:AA39)</f>
        <v>0</v>
      </c>
      <c r="AB10" s="20">
        <f>SUM(AB11:AB39)</f>
        <v>23</v>
      </c>
      <c r="AC10" s="20">
        <f>SUM(AC11:AC39)</f>
        <v>72</v>
      </c>
      <c r="AD10" s="20">
        <f>SUM(AD11:AD39)</f>
        <v>409</v>
      </c>
      <c r="AE10" s="20">
        <f>SUM(AE11:AE39)</f>
        <v>6</v>
      </c>
      <c r="AF10" s="20">
        <f>SUM(AF11:AF39)</f>
        <v>0</v>
      </c>
      <c r="AG10" s="20">
        <f>SUM(AG11:AG39)</f>
        <v>302</v>
      </c>
      <c r="AH10" s="20">
        <f>SUM(AH11:AH39)</f>
        <v>0</v>
      </c>
      <c r="AI10" s="20">
        <f>SUM(AI11:AI39)</f>
        <v>0</v>
      </c>
      <c r="AJ10" s="20">
        <f>SUM(AJ11:AJ39)</f>
        <v>0</v>
      </c>
      <c r="AK10" s="20">
        <f>SUM(AK11:AK39)</f>
        <v>0</v>
      </c>
      <c r="AL10" s="20">
        <f>SUM(AL11:AL39)</f>
        <v>0</v>
      </c>
      <c r="AM10" s="20">
        <f>SUM(AM11:AM39)</f>
        <v>480</v>
      </c>
      <c r="AN10" s="20">
        <f>SUM(AN11:AN39)</f>
        <v>1222</v>
      </c>
      <c r="AO10" s="20">
        <f>SUM(AO11:AO39)</f>
        <v>1161</v>
      </c>
      <c r="AP10" s="20">
        <f>SUM(AP11:AP39)</f>
        <v>2</v>
      </c>
      <c r="AQ10" s="20">
        <f>SUM(AQ11:AQ39)</f>
        <v>299</v>
      </c>
      <c r="AR10" s="20">
        <f>SUM(AR11:AR39)</f>
        <v>120</v>
      </c>
      <c r="AS10" s="20">
        <f>SUM(AS11:AS39)</f>
        <v>544</v>
      </c>
      <c r="AT10" s="20">
        <f>SUM(AT11:AT39)</f>
        <v>69</v>
      </c>
      <c r="AU10" s="20">
        <f>SUM(AU11:AU39)</f>
        <v>4920</v>
      </c>
      <c r="AV10" s="20">
        <f>SUM(AV11:AV39)</f>
        <v>2567</v>
      </c>
      <c r="AW10" s="20">
        <f>SUM(AW11:AW39)</f>
        <v>220</v>
      </c>
      <c r="AX10" s="6"/>
      <c r="AY10" s="6"/>
      <c r="AZ10" s="6"/>
    </row>
    <row r="11" spans="1:52" s="25" customFormat="1" ht="20.1" customHeight="1">
      <c r="A11" s="11" t="s">
        <v>6</v>
      </c>
      <c r="B11" s="21">
        <f>C11+L11+M11+AH11+AI11+AJ11+AK11+AL11</f>
        <v>505</v>
      </c>
      <c r="C11" s="21">
        <f>D11+G11</f>
        <v>331</v>
      </c>
      <c r="D11" s="21">
        <f>SUM(E11:F11)</f>
        <v>331</v>
      </c>
      <c r="E11" s="21">
        <v>331</v>
      </c>
      <c r="F11" s="21">
        <v>0</v>
      </c>
      <c r="G11" s="21">
        <f>SUM(H11:K11)</f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SUM(N11:AG11)</f>
        <v>174</v>
      </c>
      <c r="N11" s="21">
        <v>34</v>
      </c>
      <c r="O11" s="21">
        <v>0</v>
      </c>
      <c r="P11" s="21">
        <v>0</v>
      </c>
      <c r="Q11" s="21">
        <v>9</v>
      </c>
      <c r="R11" s="21">
        <v>15</v>
      </c>
      <c r="S11" s="21">
        <v>0</v>
      </c>
      <c r="T11" s="21">
        <v>63</v>
      </c>
      <c r="U11" s="21">
        <v>0</v>
      </c>
      <c r="V11" s="21">
        <v>0</v>
      </c>
      <c r="W11" s="21">
        <v>0</v>
      </c>
      <c r="X11" s="21">
        <v>5</v>
      </c>
      <c r="Y11" s="21">
        <v>29</v>
      </c>
      <c r="Z11" s="21">
        <v>0</v>
      </c>
      <c r="AA11" s="21">
        <v>0</v>
      </c>
      <c r="AB11" s="21">
        <v>0</v>
      </c>
      <c r="AC11" s="21">
        <v>1</v>
      </c>
      <c r="AD11" s="21">
        <v>10</v>
      </c>
      <c r="AE11" s="21">
        <v>0</v>
      </c>
      <c r="AF11" s="21">
        <v>0</v>
      </c>
      <c r="AG11" s="21">
        <v>8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12</v>
      </c>
      <c r="AO11" s="21">
        <v>24</v>
      </c>
      <c r="AP11" s="21">
        <v>0</v>
      </c>
      <c r="AQ11" s="21">
        <v>17</v>
      </c>
      <c r="AR11" s="21">
        <v>0</v>
      </c>
      <c r="AS11" s="21">
        <v>8</v>
      </c>
      <c r="AT11" s="21">
        <v>4</v>
      </c>
      <c r="AU11" s="21">
        <v>69</v>
      </c>
      <c r="AV11" s="21">
        <v>11</v>
      </c>
      <c r="AW11" s="21">
        <v>10</v>
      </c>
      <c r="AX11" s="6"/>
      <c r="AY11" s="6"/>
      <c r="AZ11" s="6"/>
    </row>
    <row r="12" spans="1:52" s="25" customFormat="1" ht="20.1" customHeight="1">
      <c r="A12" s="11" t="s">
        <v>7</v>
      </c>
      <c r="B12" s="21">
        <f>C12+L12+M12+AH12+AI12+AJ12+AK12+AL12</f>
        <v>259</v>
      </c>
      <c r="C12" s="21">
        <f>D12+G12</f>
        <v>114</v>
      </c>
      <c r="D12" s="21">
        <f>SUM(E12:F12)</f>
        <v>114</v>
      </c>
      <c r="E12" s="21">
        <v>114</v>
      </c>
      <c r="F12" s="21">
        <v>0</v>
      </c>
      <c r="G12" s="21">
        <f>SUM(H12:K12)</f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SUM(N12:AG12)</f>
        <v>145</v>
      </c>
      <c r="N12" s="21">
        <v>0</v>
      </c>
      <c r="O12" s="21">
        <v>0</v>
      </c>
      <c r="P12" s="21">
        <v>0</v>
      </c>
      <c r="Q12" s="21">
        <v>16</v>
      </c>
      <c r="R12" s="21">
        <v>38</v>
      </c>
      <c r="S12" s="21">
        <v>0</v>
      </c>
      <c r="T12" s="21">
        <v>20</v>
      </c>
      <c r="U12" s="21">
        <v>0</v>
      </c>
      <c r="V12" s="21">
        <v>0</v>
      </c>
      <c r="W12" s="21">
        <v>0</v>
      </c>
      <c r="X12" s="21">
        <v>2</v>
      </c>
      <c r="Y12" s="21">
        <v>69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20</v>
      </c>
      <c r="AO12" s="21">
        <v>19</v>
      </c>
      <c r="AP12" s="21">
        <v>0</v>
      </c>
      <c r="AQ12" s="21">
        <v>5</v>
      </c>
      <c r="AR12" s="21">
        <v>0</v>
      </c>
      <c r="AS12" s="21">
        <v>3</v>
      </c>
      <c r="AT12" s="21">
        <v>2</v>
      </c>
      <c r="AU12" s="21">
        <v>114</v>
      </c>
      <c r="AV12" s="21">
        <v>40</v>
      </c>
      <c r="AW12" s="21">
        <v>2</v>
      </c>
      <c r="AX12" s="6"/>
      <c r="AY12" s="6"/>
      <c r="AZ12" s="6"/>
    </row>
    <row r="13" spans="1:52" s="25" customFormat="1" ht="20.1" customHeight="1">
      <c r="A13" s="11" t="s">
        <v>8</v>
      </c>
      <c r="B13" s="21">
        <f>C13+L13+M13+AH13+AI13+AJ13+AK13+AL13</f>
        <v>1508</v>
      </c>
      <c r="C13" s="21">
        <f>D13+G13</f>
        <v>1116</v>
      </c>
      <c r="D13" s="21">
        <f>SUM(E13:F13)</f>
        <v>977</v>
      </c>
      <c r="E13" s="21">
        <v>886</v>
      </c>
      <c r="F13" s="21">
        <v>91</v>
      </c>
      <c r="G13" s="21">
        <f>SUM(H13:K13)</f>
        <v>139</v>
      </c>
      <c r="H13" s="21">
        <v>0</v>
      </c>
      <c r="I13" s="21">
        <v>139</v>
      </c>
      <c r="J13" s="21">
        <v>0</v>
      </c>
      <c r="K13" s="21">
        <v>0</v>
      </c>
      <c r="L13" s="21">
        <v>0</v>
      </c>
      <c r="M13" s="21">
        <f>SUM(N13:AG13)</f>
        <v>392</v>
      </c>
      <c r="N13" s="21">
        <v>113</v>
      </c>
      <c r="O13" s="21">
        <v>0</v>
      </c>
      <c r="P13" s="21">
        <v>4</v>
      </c>
      <c r="Q13" s="21">
        <v>30</v>
      </c>
      <c r="R13" s="21">
        <v>25</v>
      </c>
      <c r="S13" s="21">
        <v>20</v>
      </c>
      <c r="T13" s="21">
        <v>20</v>
      </c>
      <c r="U13" s="21">
        <v>23</v>
      </c>
      <c r="V13" s="21">
        <v>0</v>
      </c>
      <c r="W13" s="21">
        <v>0</v>
      </c>
      <c r="X13" s="21">
        <v>23</v>
      </c>
      <c r="Y13" s="21">
        <v>72</v>
      </c>
      <c r="Z13" s="21">
        <v>0</v>
      </c>
      <c r="AA13" s="21">
        <v>0</v>
      </c>
      <c r="AB13" s="21">
        <v>2</v>
      </c>
      <c r="AC13" s="21">
        <v>11</v>
      </c>
      <c r="AD13" s="21">
        <v>36</v>
      </c>
      <c r="AE13" s="21">
        <v>2</v>
      </c>
      <c r="AF13" s="21">
        <v>0</v>
      </c>
      <c r="AG13" s="21">
        <v>11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36</v>
      </c>
      <c r="AN13" s="21">
        <v>45</v>
      </c>
      <c r="AO13" s="21">
        <v>34</v>
      </c>
      <c r="AP13" s="21">
        <v>0</v>
      </c>
      <c r="AQ13" s="21">
        <v>0</v>
      </c>
      <c r="AR13" s="21">
        <v>0</v>
      </c>
      <c r="AS13" s="21">
        <v>25</v>
      </c>
      <c r="AT13" s="21">
        <v>4</v>
      </c>
      <c r="AU13" s="21">
        <v>209</v>
      </c>
      <c r="AV13" s="21">
        <v>172</v>
      </c>
      <c r="AW13" s="21">
        <v>10</v>
      </c>
      <c r="AX13" s="6"/>
      <c r="AY13" s="6"/>
      <c r="AZ13" s="6"/>
    </row>
    <row r="14" spans="1:52" s="25" customFormat="1" ht="20.1" customHeight="1">
      <c r="A14" s="11" t="s">
        <v>9</v>
      </c>
      <c r="B14" s="21">
        <f>C14+L14+M14+AH14+AI14+AJ14+AK14+AL14</f>
        <v>1002</v>
      </c>
      <c r="C14" s="21">
        <f>D14+G14</f>
        <v>828</v>
      </c>
      <c r="D14" s="21">
        <f>SUM(E14:F14)</f>
        <v>478</v>
      </c>
      <c r="E14" s="21">
        <v>388</v>
      </c>
      <c r="F14" s="21">
        <v>90</v>
      </c>
      <c r="G14" s="21">
        <f>SUM(H14:K14)</f>
        <v>350</v>
      </c>
      <c r="H14" s="21">
        <v>0</v>
      </c>
      <c r="I14" s="21">
        <v>350</v>
      </c>
      <c r="J14" s="21">
        <v>0</v>
      </c>
      <c r="K14" s="21">
        <v>0</v>
      </c>
      <c r="L14" s="21">
        <v>0</v>
      </c>
      <c r="M14" s="21">
        <f>SUM(N14:AG14)</f>
        <v>174</v>
      </c>
      <c r="N14" s="21">
        <v>26</v>
      </c>
      <c r="O14" s="21">
        <v>0</v>
      </c>
      <c r="P14" s="21">
        <v>4</v>
      </c>
      <c r="Q14" s="21">
        <v>7</v>
      </c>
      <c r="R14" s="21">
        <v>15</v>
      </c>
      <c r="S14" s="21">
        <v>10</v>
      </c>
      <c r="T14" s="21">
        <v>30</v>
      </c>
      <c r="U14" s="21">
        <v>10</v>
      </c>
      <c r="V14" s="21">
        <v>0</v>
      </c>
      <c r="W14" s="21">
        <v>0</v>
      </c>
      <c r="X14" s="21">
        <v>6</v>
      </c>
      <c r="Y14" s="21">
        <v>36</v>
      </c>
      <c r="Z14" s="21">
        <v>0</v>
      </c>
      <c r="AA14" s="21">
        <v>0</v>
      </c>
      <c r="AB14" s="21">
        <v>0</v>
      </c>
      <c r="AC14" s="21">
        <v>20</v>
      </c>
      <c r="AD14" s="21">
        <v>6</v>
      </c>
      <c r="AE14" s="21">
        <v>0</v>
      </c>
      <c r="AF14" s="21">
        <v>0</v>
      </c>
      <c r="AG14" s="21">
        <v>4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60</v>
      </c>
      <c r="AN14" s="21">
        <v>200</v>
      </c>
      <c r="AO14" s="21">
        <v>101</v>
      </c>
      <c r="AP14" s="21">
        <v>0</v>
      </c>
      <c r="AQ14" s="21">
        <v>32</v>
      </c>
      <c r="AR14" s="21">
        <v>20</v>
      </c>
      <c r="AS14" s="21">
        <v>61</v>
      </c>
      <c r="AT14" s="21">
        <v>7</v>
      </c>
      <c r="AU14" s="21">
        <v>398</v>
      </c>
      <c r="AV14" s="21">
        <v>148</v>
      </c>
      <c r="AW14" s="21">
        <v>9</v>
      </c>
      <c r="AX14" s="6"/>
      <c r="AY14" s="6"/>
      <c r="AZ14" s="6"/>
    </row>
    <row r="15" spans="1:52" s="25" customFormat="1" ht="20.1" customHeight="1">
      <c r="A15" s="11" t="s">
        <v>10</v>
      </c>
      <c r="B15" s="21">
        <f>C15+L15+M15+AH15+AI15+AJ15+AK15+AL15</f>
        <v>2739</v>
      </c>
      <c r="C15" s="21">
        <f>D15+G15</f>
        <v>1931</v>
      </c>
      <c r="D15" s="21">
        <f>SUM(E15:F15)</f>
        <v>1721</v>
      </c>
      <c r="E15" s="21">
        <v>1636</v>
      </c>
      <c r="F15" s="21">
        <v>85</v>
      </c>
      <c r="G15" s="21">
        <f>SUM(H15:K15)</f>
        <v>210</v>
      </c>
      <c r="H15" s="21">
        <v>0</v>
      </c>
      <c r="I15" s="21">
        <v>210</v>
      </c>
      <c r="J15" s="21">
        <v>0</v>
      </c>
      <c r="K15" s="21">
        <v>0</v>
      </c>
      <c r="L15" s="21">
        <v>0</v>
      </c>
      <c r="M15" s="21">
        <f>SUM(N15:AG15)</f>
        <v>808</v>
      </c>
      <c r="N15" s="21">
        <v>175</v>
      </c>
      <c r="O15" s="21">
        <v>0</v>
      </c>
      <c r="P15" s="21">
        <v>8</v>
      </c>
      <c r="Q15" s="21">
        <v>58</v>
      </c>
      <c r="R15" s="21">
        <v>50</v>
      </c>
      <c r="S15" s="21">
        <v>18</v>
      </c>
      <c r="T15" s="21">
        <v>56</v>
      </c>
      <c r="U15" s="21">
        <v>59</v>
      </c>
      <c r="V15" s="21">
        <v>0</v>
      </c>
      <c r="W15" s="21">
        <v>0</v>
      </c>
      <c r="X15" s="21">
        <v>35</v>
      </c>
      <c r="Y15" s="21">
        <v>177</v>
      </c>
      <c r="Z15" s="21">
        <v>0</v>
      </c>
      <c r="AA15" s="21">
        <v>0</v>
      </c>
      <c r="AB15" s="21">
        <v>0</v>
      </c>
      <c r="AC15" s="21">
        <v>6</v>
      </c>
      <c r="AD15" s="21">
        <v>64</v>
      </c>
      <c r="AE15" s="21">
        <v>2</v>
      </c>
      <c r="AF15" s="21">
        <v>0</v>
      </c>
      <c r="AG15" s="21">
        <v>100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60</v>
      </c>
      <c r="AN15" s="21">
        <v>70</v>
      </c>
      <c r="AO15" s="21">
        <v>68</v>
      </c>
      <c r="AP15" s="21">
        <v>1</v>
      </c>
      <c r="AQ15" s="21">
        <v>16</v>
      </c>
      <c r="AR15" s="21">
        <v>9</v>
      </c>
      <c r="AS15" s="21">
        <v>74</v>
      </c>
      <c r="AT15" s="21">
        <v>5</v>
      </c>
      <c r="AU15" s="21">
        <v>492</v>
      </c>
      <c r="AV15" s="21">
        <v>206</v>
      </c>
      <c r="AW15" s="21">
        <v>36</v>
      </c>
      <c r="AX15" s="6"/>
      <c r="AY15" s="6"/>
      <c r="AZ15" s="6"/>
    </row>
    <row r="16" spans="1:49" ht="20.1" customHeight="1">
      <c r="A16" s="11" t="s">
        <v>11</v>
      </c>
      <c r="B16" s="21">
        <f>C16+L16+M16+AH16+AI16+AJ16+AK16+AL16</f>
        <v>391</v>
      </c>
      <c r="C16" s="21">
        <f>D16+G16</f>
        <v>279</v>
      </c>
      <c r="D16" s="21">
        <f>SUM(E16:F16)</f>
        <v>209</v>
      </c>
      <c r="E16" s="21">
        <v>209</v>
      </c>
      <c r="F16" s="21">
        <v>0</v>
      </c>
      <c r="G16" s="21">
        <f>SUM(H16:K16)</f>
        <v>70</v>
      </c>
      <c r="H16" s="21">
        <v>70</v>
      </c>
      <c r="I16" s="21">
        <v>0</v>
      </c>
      <c r="J16" s="21">
        <v>0</v>
      </c>
      <c r="K16" s="21">
        <v>0</v>
      </c>
      <c r="L16" s="21">
        <v>0</v>
      </c>
      <c r="M16" s="21">
        <f>SUM(N16:AG16)</f>
        <v>112</v>
      </c>
      <c r="N16" s="21">
        <v>0</v>
      </c>
      <c r="O16" s="21">
        <v>0</v>
      </c>
      <c r="P16" s="21">
        <v>0</v>
      </c>
      <c r="Q16" s="21">
        <v>6</v>
      </c>
      <c r="R16" s="21">
        <v>16</v>
      </c>
      <c r="S16" s="21">
        <v>0</v>
      </c>
      <c r="T16" s="21">
        <v>60</v>
      </c>
      <c r="U16" s="21">
        <v>0</v>
      </c>
      <c r="V16" s="21">
        <v>0</v>
      </c>
      <c r="W16" s="21">
        <v>0</v>
      </c>
      <c r="X16" s="21">
        <v>11</v>
      </c>
      <c r="Y16" s="21">
        <v>15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4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162</v>
      </c>
      <c r="AO16" s="21">
        <v>64</v>
      </c>
      <c r="AP16" s="21">
        <v>0</v>
      </c>
      <c r="AQ16" s="21">
        <v>16</v>
      </c>
      <c r="AR16" s="21">
        <v>7</v>
      </c>
      <c r="AS16" s="21">
        <v>26</v>
      </c>
      <c r="AT16" s="21">
        <v>3</v>
      </c>
      <c r="AU16" s="21">
        <v>418</v>
      </c>
      <c r="AV16" s="21">
        <v>231</v>
      </c>
      <c r="AW16" s="21">
        <v>11</v>
      </c>
    </row>
    <row r="17" spans="1:49" ht="20.1" customHeight="1">
      <c r="A17" s="11" t="s">
        <v>12</v>
      </c>
      <c r="B17" s="21">
        <f>C17+L17+M17+AH17+AI17+AJ17+AK17+AL17</f>
        <v>2368</v>
      </c>
      <c r="C17" s="21">
        <f>D17+G17</f>
        <v>1545</v>
      </c>
      <c r="D17" s="21">
        <f>SUM(E17:F17)</f>
        <v>1545</v>
      </c>
      <c r="E17" s="21">
        <v>1475</v>
      </c>
      <c r="F17" s="21">
        <v>70</v>
      </c>
      <c r="G17" s="21">
        <f>SUM(H17:K17)</f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SUM(N17:AG17)</f>
        <v>823</v>
      </c>
      <c r="N17" s="21">
        <v>208</v>
      </c>
      <c r="O17" s="21">
        <v>0</v>
      </c>
      <c r="P17" s="21">
        <v>8</v>
      </c>
      <c r="Q17" s="21">
        <v>40</v>
      </c>
      <c r="R17" s="21">
        <v>41</v>
      </c>
      <c r="S17" s="21">
        <v>22</v>
      </c>
      <c r="T17" s="21">
        <v>40</v>
      </c>
      <c r="U17" s="21">
        <v>22</v>
      </c>
      <c r="V17" s="21">
        <v>0</v>
      </c>
      <c r="W17" s="21">
        <v>0</v>
      </c>
      <c r="X17" s="21">
        <v>50</v>
      </c>
      <c r="Y17" s="21">
        <v>105</v>
      </c>
      <c r="Z17" s="21">
        <v>0</v>
      </c>
      <c r="AA17" s="21">
        <v>0</v>
      </c>
      <c r="AB17" s="21">
        <v>19</v>
      </c>
      <c r="AC17" s="21">
        <v>23</v>
      </c>
      <c r="AD17" s="21">
        <v>100</v>
      </c>
      <c r="AE17" s="21">
        <v>0</v>
      </c>
      <c r="AF17" s="21">
        <v>0</v>
      </c>
      <c r="AG17" s="21">
        <v>145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90</v>
      </c>
      <c r="AN17" s="21">
        <v>226</v>
      </c>
      <c r="AO17" s="21">
        <v>111</v>
      </c>
      <c r="AP17" s="21">
        <v>1</v>
      </c>
      <c r="AQ17" s="21">
        <v>23</v>
      </c>
      <c r="AR17" s="21">
        <v>13</v>
      </c>
      <c r="AS17" s="21">
        <v>109</v>
      </c>
      <c r="AT17" s="21">
        <v>9</v>
      </c>
      <c r="AU17" s="21">
        <v>682</v>
      </c>
      <c r="AV17" s="21">
        <v>338</v>
      </c>
      <c r="AW17" s="21">
        <v>11</v>
      </c>
    </row>
    <row r="18" spans="1:49" ht="20.1" customHeight="1">
      <c r="A18" s="11" t="s">
        <v>13</v>
      </c>
      <c r="B18" s="21">
        <f>C18+L18+M18+AH18+AI18+AJ18+AK18+AL18</f>
        <v>774</v>
      </c>
      <c r="C18" s="21">
        <f>D18+G18</f>
        <v>510</v>
      </c>
      <c r="D18" s="21">
        <f>SUM(E18:F18)</f>
        <v>510</v>
      </c>
      <c r="E18" s="21">
        <v>510</v>
      </c>
      <c r="F18" s="21">
        <v>0</v>
      </c>
      <c r="G18" s="21">
        <f>SUM(H18:K18)</f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SUM(N18:AG18)</f>
        <v>264</v>
      </c>
      <c r="N18" s="21">
        <v>35</v>
      </c>
      <c r="O18" s="21">
        <v>0</v>
      </c>
      <c r="P18" s="21">
        <v>0</v>
      </c>
      <c r="Q18" s="21">
        <v>17</v>
      </c>
      <c r="R18" s="21">
        <v>33</v>
      </c>
      <c r="S18" s="21">
        <v>5</v>
      </c>
      <c r="T18" s="21">
        <v>60</v>
      </c>
      <c r="U18" s="21">
        <v>10</v>
      </c>
      <c r="V18" s="21">
        <v>0</v>
      </c>
      <c r="W18" s="21">
        <v>0</v>
      </c>
      <c r="X18" s="21">
        <v>8</v>
      </c>
      <c r="Y18" s="21">
        <v>73</v>
      </c>
      <c r="Z18" s="21">
        <v>0</v>
      </c>
      <c r="AA18" s="21">
        <v>0</v>
      </c>
      <c r="AB18" s="21">
        <v>2</v>
      </c>
      <c r="AC18" s="21">
        <v>1</v>
      </c>
      <c r="AD18" s="21">
        <v>18</v>
      </c>
      <c r="AE18" s="21">
        <v>0</v>
      </c>
      <c r="AF18" s="21">
        <v>0</v>
      </c>
      <c r="AG18" s="21">
        <v>2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185</v>
      </c>
      <c r="AO18" s="21">
        <v>64</v>
      </c>
      <c r="AP18" s="21">
        <v>0</v>
      </c>
      <c r="AQ18" s="21">
        <v>11</v>
      </c>
      <c r="AR18" s="21">
        <v>10</v>
      </c>
      <c r="AS18" s="21">
        <v>49</v>
      </c>
      <c r="AT18" s="21">
        <v>3</v>
      </c>
      <c r="AU18" s="21">
        <v>491</v>
      </c>
      <c r="AV18" s="21">
        <v>256</v>
      </c>
      <c r="AW18" s="21">
        <v>9</v>
      </c>
    </row>
    <row r="19" spans="1:49" ht="20.1" customHeight="1">
      <c r="A19" s="11" t="s">
        <v>14</v>
      </c>
      <c r="B19" s="21">
        <f>C19+L19+M19+AH19+AI19+AJ19+AK19+AL19</f>
        <v>1116</v>
      </c>
      <c r="C19" s="21">
        <f>D19+G19</f>
        <v>940</v>
      </c>
      <c r="D19" s="21">
        <f>SUM(E19:F19)</f>
        <v>790</v>
      </c>
      <c r="E19" s="21">
        <v>664</v>
      </c>
      <c r="F19" s="21">
        <v>126</v>
      </c>
      <c r="G19" s="21">
        <f>SUM(H19:K19)</f>
        <v>150</v>
      </c>
      <c r="H19" s="21">
        <v>0</v>
      </c>
      <c r="I19" s="21">
        <v>150</v>
      </c>
      <c r="J19" s="21">
        <v>0</v>
      </c>
      <c r="K19" s="21">
        <v>0</v>
      </c>
      <c r="L19" s="21">
        <v>0</v>
      </c>
      <c r="M19" s="21">
        <f>SUM(N19:AG19)</f>
        <v>176</v>
      </c>
      <c r="N19" s="21">
        <v>51</v>
      </c>
      <c r="O19" s="21">
        <v>0</v>
      </c>
      <c r="P19" s="21">
        <v>0</v>
      </c>
      <c r="Q19" s="21">
        <v>3</v>
      </c>
      <c r="R19" s="21">
        <v>3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10</v>
      </c>
      <c r="Y19" s="21">
        <v>70</v>
      </c>
      <c r="Z19" s="21">
        <v>0</v>
      </c>
      <c r="AA19" s="21">
        <v>0</v>
      </c>
      <c r="AB19" s="21">
        <v>0</v>
      </c>
      <c r="AC19" s="21">
        <v>4</v>
      </c>
      <c r="AD19" s="21">
        <v>35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36</v>
      </c>
      <c r="AO19" s="21">
        <v>15</v>
      </c>
      <c r="AP19" s="21">
        <v>0</v>
      </c>
      <c r="AQ19" s="21">
        <v>35</v>
      </c>
      <c r="AR19" s="21">
        <v>10</v>
      </c>
      <c r="AS19" s="21">
        <v>29</v>
      </c>
      <c r="AT19" s="21">
        <v>1</v>
      </c>
      <c r="AU19" s="21">
        <v>258</v>
      </c>
      <c r="AV19" s="21">
        <v>134</v>
      </c>
      <c r="AW19" s="21">
        <v>12</v>
      </c>
    </row>
    <row r="20" spans="1:49" ht="20.1" customHeight="1">
      <c r="A20" s="11" t="s">
        <v>15</v>
      </c>
      <c r="B20" s="21">
        <f>C20+L20+M20+AH20+AI20+AJ20+AK20+AL20</f>
        <v>858</v>
      </c>
      <c r="C20" s="21">
        <f>D20+G20</f>
        <v>647</v>
      </c>
      <c r="D20" s="21">
        <f>SUM(E20:F20)</f>
        <v>647</v>
      </c>
      <c r="E20" s="21">
        <v>647</v>
      </c>
      <c r="F20" s="21">
        <v>0</v>
      </c>
      <c r="G20" s="21">
        <f>SUM(H20:K20)</f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SUM(N20:AG20)</f>
        <v>211</v>
      </c>
      <c r="N20" s="21">
        <v>40</v>
      </c>
      <c r="O20" s="21">
        <v>0</v>
      </c>
      <c r="P20" s="21">
        <v>0</v>
      </c>
      <c r="Q20" s="21">
        <v>10</v>
      </c>
      <c r="R20" s="21">
        <v>9</v>
      </c>
      <c r="S20" s="21">
        <v>0</v>
      </c>
      <c r="T20" s="21">
        <v>0</v>
      </c>
      <c r="U20" s="21">
        <v>10</v>
      </c>
      <c r="V20" s="21">
        <v>0</v>
      </c>
      <c r="W20" s="21">
        <v>0</v>
      </c>
      <c r="X20" s="21">
        <v>12</v>
      </c>
      <c r="Y20" s="21">
        <v>105</v>
      </c>
      <c r="Z20" s="21">
        <v>0</v>
      </c>
      <c r="AA20" s="21">
        <v>0</v>
      </c>
      <c r="AB20" s="21">
        <v>0</v>
      </c>
      <c r="AC20" s="21">
        <v>2</v>
      </c>
      <c r="AD20" s="21">
        <v>19</v>
      </c>
      <c r="AE20" s="21">
        <v>0</v>
      </c>
      <c r="AF20" s="21">
        <v>0</v>
      </c>
      <c r="AG20" s="21">
        <v>4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51</v>
      </c>
      <c r="AO20" s="21">
        <v>75</v>
      </c>
      <c r="AP20" s="21">
        <v>0</v>
      </c>
      <c r="AQ20" s="21">
        <v>34</v>
      </c>
      <c r="AR20" s="21">
        <v>19</v>
      </c>
      <c r="AS20" s="21">
        <v>25</v>
      </c>
      <c r="AT20" s="21">
        <v>5</v>
      </c>
      <c r="AU20" s="21">
        <v>262</v>
      </c>
      <c r="AV20" s="21">
        <v>173</v>
      </c>
      <c r="AW20" s="21">
        <v>14</v>
      </c>
    </row>
    <row r="21" spans="1:49" ht="20.1" customHeight="1">
      <c r="A21" s="11" t="s">
        <v>16</v>
      </c>
      <c r="B21" s="21">
        <f>C21+L21+M21+AH21+AI21+AJ21+AK21+AL21</f>
        <v>556</v>
      </c>
      <c r="C21" s="21">
        <f>D21+G21</f>
        <v>399</v>
      </c>
      <c r="D21" s="21">
        <f>SUM(E21:F21)</f>
        <v>399</v>
      </c>
      <c r="E21" s="21">
        <v>399</v>
      </c>
      <c r="F21" s="21">
        <v>0</v>
      </c>
      <c r="G21" s="21">
        <f>SUM(H21:K21)</f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SUM(N21:AG21)</f>
        <v>157</v>
      </c>
      <c r="N21" s="21">
        <v>50</v>
      </c>
      <c r="O21" s="21">
        <v>0</v>
      </c>
      <c r="P21" s="21">
        <v>0</v>
      </c>
      <c r="Q21" s="21">
        <v>6</v>
      </c>
      <c r="R21" s="21">
        <v>9</v>
      </c>
      <c r="S21" s="21">
        <v>0</v>
      </c>
      <c r="T21" s="21">
        <v>30</v>
      </c>
      <c r="U21" s="21">
        <v>0</v>
      </c>
      <c r="V21" s="21">
        <v>0</v>
      </c>
      <c r="W21" s="21">
        <v>0</v>
      </c>
      <c r="X21" s="21">
        <v>7</v>
      </c>
      <c r="Y21" s="21">
        <v>45</v>
      </c>
      <c r="Z21" s="21">
        <v>0</v>
      </c>
      <c r="AA21" s="21">
        <v>0</v>
      </c>
      <c r="AB21" s="21">
        <v>0</v>
      </c>
      <c r="AC21" s="21">
        <v>0</v>
      </c>
      <c r="AD21" s="21">
        <v>10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9</v>
      </c>
      <c r="AO21" s="21">
        <v>14</v>
      </c>
      <c r="AP21" s="21">
        <v>0</v>
      </c>
      <c r="AQ21" s="21">
        <v>0</v>
      </c>
      <c r="AR21" s="21">
        <v>0</v>
      </c>
      <c r="AS21" s="21">
        <v>12</v>
      </c>
      <c r="AT21" s="21">
        <v>3</v>
      </c>
      <c r="AU21" s="21">
        <v>99</v>
      </c>
      <c r="AV21" s="21">
        <v>38</v>
      </c>
      <c r="AW21" s="21">
        <v>3</v>
      </c>
    </row>
    <row r="22" spans="1:49" ht="20.1" customHeight="1">
      <c r="A22" s="11" t="s">
        <v>17</v>
      </c>
      <c r="B22" s="21">
        <f>C22+L22+M22+AH22+AI22+AJ22+AK22+AL22</f>
        <v>529</v>
      </c>
      <c r="C22" s="21">
        <f>D22+G22</f>
        <v>344</v>
      </c>
      <c r="D22" s="21">
        <f>SUM(E22:F22)</f>
        <v>344</v>
      </c>
      <c r="E22" s="21">
        <v>344</v>
      </c>
      <c r="F22" s="21">
        <v>0</v>
      </c>
      <c r="G22" s="21">
        <f>SUM(H22:K22)</f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SUM(N22:AG22)</f>
        <v>185</v>
      </c>
      <c r="N22" s="21">
        <v>20</v>
      </c>
      <c r="O22" s="21">
        <v>0</v>
      </c>
      <c r="P22" s="21">
        <v>0</v>
      </c>
      <c r="Q22" s="21">
        <v>20</v>
      </c>
      <c r="R22" s="21">
        <v>20</v>
      </c>
      <c r="S22" s="21">
        <v>0</v>
      </c>
      <c r="T22" s="21">
        <v>70</v>
      </c>
      <c r="U22" s="21">
        <v>0</v>
      </c>
      <c r="V22" s="21">
        <v>0</v>
      </c>
      <c r="W22" s="21">
        <v>0</v>
      </c>
      <c r="X22" s="21">
        <v>5</v>
      </c>
      <c r="Y22" s="21">
        <v>44</v>
      </c>
      <c r="Z22" s="21">
        <v>0</v>
      </c>
      <c r="AA22" s="21">
        <v>0</v>
      </c>
      <c r="AB22" s="21">
        <v>0</v>
      </c>
      <c r="AC22" s="21">
        <v>1</v>
      </c>
      <c r="AD22" s="21">
        <v>5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24</v>
      </c>
      <c r="AO22" s="21">
        <v>40</v>
      </c>
      <c r="AP22" s="21">
        <v>0</v>
      </c>
      <c r="AQ22" s="21">
        <v>0</v>
      </c>
      <c r="AR22" s="21">
        <v>0</v>
      </c>
      <c r="AS22" s="21">
        <v>6</v>
      </c>
      <c r="AT22" s="21">
        <v>1</v>
      </c>
      <c r="AU22" s="21">
        <v>81</v>
      </c>
      <c r="AV22" s="21">
        <v>55</v>
      </c>
      <c r="AW22" s="21">
        <v>5</v>
      </c>
    </row>
    <row r="23" spans="1:49" ht="20.1" customHeight="1">
      <c r="A23" s="11" t="s">
        <v>18</v>
      </c>
      <c r="B23" s="21">
        <f>C23+L23+M23+AH23+AI23+AJ23+AK23+AL23</f>
        <v>1082</v>
      </c>
      <c r="C23" s="21">
        <f>D23+G23</f>
        <v>753</v>
      </c>
      <c r="D23" s="21">
        <f>SUM(E23:F23)</f>
        <v>708</v>
      </c>
      <c r="E23" s="21">
        <v>668</v>
      </c>
      <c r="F23" s="21">
        <v>40</v>
      </c>
      <c r="G23" s="21">
        <f>SUM(H23:K23)</f>
        <v>45</v>
      </c>
      <c r="H23" s="21">
        <v>45</v>
      </c>
      <c r="I23" s="21">
        <v>0</v>
      </c>
      <c r="J23" s="21">
        <v>0</v>
      </c>
      <c r="K23" s="21">
        <v>0</v>
      </c>
      <c r="L23" s="21">
        <v>0</v>
      </c>
      <c r="M23" s="21">
        <f>SUM(N23:AG23)</f>
        <v>329</v>
      </c>
      <c r="N23" s="21">
        <v>52</v>
      </c>
      <c r="O23" s="21">
        <v>0</v>
      </c>
      <c r="P23" s="21">
        <v>0</v>
      </c>
      <c r="Q23" s="21">
        <v>8</v>
      </c>
      <c r="R23" s="21">
        <v>28</v>
      </c>
      <c r="S23" s="21">
        <v>6</v>
      </c>
      <c r="T23" s="21">
        <v>70</v>
      </c>
      <c r="U23" s="21">
        <v>9</v>
      </c>
      <c r="V23" s="21">
        <v>0</v>
      </c>
      <c r="W23" s="21">
        <v>0</v>
      </c>
      <c r="X23" s="21">
        <v>15</v>
      </c>
      <c r="Y23" s="21">
        <v>111</v>
      </c>
      <c r="Z23" s="21">
        <v>0</v>
      </c>
      <c r="AA23" s="21">
        <v>0</v>
      </c>
      <c r="AB23" s="21">
        <v>0</v>
      </c>
      <c r="AC23" s="21">
        <v>0</v>
      </c>
      <c r="AD23" s="21">
        <v>20</v>
      </c>
      <c r="AE23" s="21">
        <v>0</v>
      </c>
      <c r="AF23" s="21">
        <v>0</v>
      </c>
      <c r="AG23" s="21">
        <v>10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100</v>
      </c>
      <c r="AN23" s="21">
        <v>52</v>
      </c>
      <c r="AO23" s="21">
        <v>143</v>
      </c>
      <c r="AP23" s="21">
        <v>0</v>
      </c>
      <c r="AQ23" s="21">
        <v>42</v>
      </c>
      <c r="AR23" s="21">
        <v>22</v>
      </c>
      <c r="AS23" s="21">
        <v>22</v>
      </c>
      <c r="AT23" s="21">
        <v>6</v>
      </c>
      <c r="AU23" s="21">
        <v>319</v>
      </c>
      <c r="AV23" s="21">
        <v>193</v>
      </c>
      <c r="AW23" s="21">
        <v>11</v>
      </c>
    </row>
    <row r="24" spans="1:49" ht="20.1" customHeight="1">
      <c r="A24" s="11" t="s">
        <v>19</v>
      </c>
      <c r="B24" s="21">
        <f>C24+L24+M24+AH24+AI24+AJ24+AK24+AL24</f>
        <v>34</v>
      </c>
      <c r="C24" s="21">
        <f>D24+G24</f>
        <v>0</v>
      </c>
      <c r="D24" s="21">
        <f>SUM(E24:F24)</f>
        <v>0</v>
      </c>
      <c r="E24" s="21">
        <v>0</v>
      </c>
      <c r="F24" s="21">
        <v>0</v>
      </c>
      <c r="G24" s="21">
        <f>SUM(H24:K24)</f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SUM(N24:AG24)</f>
        <v>34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34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7</v>
      </c>
      <c r="AO24" s="21">
        <v>34</v>
      </c>
      <c r="AP24" s="21">
        <v>0</v>
      </c>
      <c r="AQ24" s="21">
        <v>0</v>
      </c>
      <c r="AR24" s="21">
        <v>0</v>
      </c>
      <c r="AS24" s="21">
        <v>1</v>
      </c>
      <c r="AT24" s="21">
        <v>0</v>
      </c>
      <c r="AU24" s="21">
        <v>45</v>
      </c>
      <c r="AV24" s="21">
        <v>27</v>
      </c>
      <c r="AW24" s="21">
        <v>5</v>
      </c>
    </row>
    <row r="25" spans="1:49" ht="20.1" customHeight="1">
      <c r="A25" s="11" t="s">
        <v>20</v>
      </c>
      <c r="B25" s="21">
        <f>C25+L25+M25+AH25+AI25+AJ25+AK25+AL25</f>
        <v>248</v>
      </c>
      <c r="C25" s="21">
        <f>D25+G25</f>
        <v>248</v>
      </c>
      <c r="D25" s="21">
        <f>SUM(E25:F25)</f>
        <v>40</v>
      </c>
      <c r="E25" s="21">
        <v>0</v>
      </c>
      <c r="F25" s="21">
        <v>40</v>
      </c>
      <c r="G25" s="21">
        <f>SUM(H25:K25)</f>
        <v>208</v>
      </c>
      <c r="H25" s="21">
        <v>0</v>
      </c>
      <c r="I25" s="21">
        <v>208</v>
      </c>
      <c r="J25" s="21">
        <v>0</v>
      </c>
      <c r="K25" s="21">
        <v>0</v>
      </c>
      <c r="L25" s="21">
        <v>0</v>
      </c>
      <c r="M25" s="21">
        <f>SUM(N25:AG25)</f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7</v>
      </c>
      <c r="AV25" s="21">
        <v>0</v>
      </c>
      <c r="AW25" s="21">
        <v>1</v>
      </c>
    </row>
    <row r="26" spans="1:49" ht="20.1" customHeight="1">
      <c r="A26" s="11" t="s">
        <v>21</v>
      </c>
      <c r="B26" s="21">
        <f>C26+L26+M26+AH26+AI26+AJ26+AK26+AL26</f>
        <v>93</v>
      </c>
      <c r="C26" s="21">
        <f>D26+G26</f>
        <v>54</v>
      </c>
      <c r="D26" s="21">
        <f>SUM(E26:F26)</f>
        <v>54</v>
      </c>
      <c r="E26" s="21">
        <v>54</v>
      </c>
      <c r="F26" s="21">
        <v>0</v>
      </c>
      <c r="G26" s="21">
        <f>SUM(H26:K26)</f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SUM(N26:AG26)</f>
        <v>39</v>
      </c>
      <c r="N26" s="21">
        <v>6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1</v>
      </c>
      <c r="Y26" s="21">
        <v>30</v>
      </c>
      <c r="Z26" s="21">
        <v>0</v>
      </c>
      <c r="AA26" s="21">
        <v>0</v>
      </c>
      <c r="AB26" s="21">
        <v>0</v>
      </c>
      <c r="AC26" s="21">
        <v>0</v>
      </c>
      <c r="AD26" s="21">
        <v>2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14</v>
      </c>
      <c r="AO26" s="21">
        <v>69</v>
      </c>
      <c r="AP26" s="21">
        <v>0</v>
      </c>
      <c r="AQ26" s="21">
        <v>0</v>
      </c>
      <c r="AR26" s="21">
        <v>0</v>
      </c>
      <c r="AS26" s="21">
        <v>4</v>
      </c>
      <c r="AT26" s="21">
        <v>0</v>
      </c>
      <c r="AU26" s="21">
        <v>74</v>
      </c>
      <c r="AV26" s="21">
        <v>41</v>
      </c>
      <c r="AW26" s="21">
        <v>8</v>
      </c>
    </row>
    <row r="27" spans="1:49" ht="20.1" customHeight="1">
      <c r="A27" s="11" t="s">
        <v>22</v>
      </c>
      <c r="B27" s="21">
        <f>C27+L27+M27+AH27+AI27+AJ27+AK27+AL27</f>
        <v>0</v>
      </c>
      <c r="C27" s="21">
        <f>D27+G27</f>
        <v>0</v>
      </c>
      <c r="D27" s="21">
        <f>SUM(E27:F27)</f>
        <v>0</v>
      </c>
      <c r="E27" s="21">
        <v>0</v>
      </c>
      <c r="F27" s="21">
        <v>0</v>
      </c>
      <c r="G27" s="21">
        <f>SUM(H27:K27)</f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SUM(N27:AG27)</f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1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9</v>
      </c>
      <c r="AV27" s="21">
        <v>0</v>
      </c>
      <c r="AW27" s="21">
        <v>12</v>
      </c>
    </row>
    <row r="28" spans="1:49" ht="20.1" customHeight="1">
      <c r="A28" s="11" t="s">
        <v>23</v>
      </c>
      <c r="B28" s="21">
        <f>C28+L28+M28+AH28+AI28+AJ28+AK28+AL28</f>
        <v>0</v>
      </c>
      <c r="C28" s="21">
        <f>D28+G28</f>
        <v>0</v>
      </c>
      <c r="D28" s="21">
        <f>SUM(E28:F28)</f>
        <v>0</v>
      </c>
      <c r="E28" s="21">
        <v>0</v>
      </c>
      <c r="F28" s="21">
        <v>0</v>
      </c>
      <c r="G28" s="21">
        <f>SUM(H28:K28)</f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SUM(N28:AG28)</f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22</v>
      </c>
      <c r="AV28" s="21">
        <v>7</v>
      </c>
      <c r="AW28" s="21">
        <v>2</v>
      </c>
    </row>
    <row r="29" spans="1:49" ht="20.1" customHeight="1">
      <c r="A29" s="11" t="s">
        <v>24</v>
      </c>
      <c r="B29" s="21">
        <f>C29+L29+M29+AH29+AI29+AJ29+AK29+AL29</f>
        <v>1126</v>
      </c>
      <c r="C29" s="21">
        <f>D29+G29</f>
        <v>909</v>
      </c>
      <c r="D29" s="21">
        <f>SUM(E29:F29)</f>
        <v>549</v>
      </c>
      <c r="E29" s="21">
        <v>499</v>
      </c>
      <c r="F29" s="21">
        <v>50</v>
      </c>
      <c r="G29" s="21">
        <f>SUM(H29:K29)</f>
        <v>360</v>
      </c>
      <c r="H29" s="21">
        <v>360</v>
      </c>
      <c r="I29" s="21">
        <v>0</v>
      </c>
      <c r="J29" s="21">
        <v>0</v>
      </c>
      <c r="K29" s="21">
        <v>0</v>
      </c>
      <c r="L29" s="21">
        <v>0</v>
      </c>
      <c r="M29" s="21">
        <f>SUM(N29:AG29)</f>
        <v>217</v>
      </c>
      <c r="N29" s="21">
        <v>55</v>
      </c>
      <c r="O29" s="21">
        <v>0</v>
      </c>
      <c r="P29" s="21">
        <v>0</v>
      </c>
      <c r="Q29" s="21">
        <v>5</v>
      </c>
      <c r="R29" s="21">
        <v>6</v>
      </c>
      <c r="S29" s="21">
        <v>12</v>
      </c>
      <c r="T29" s="21">
        <v>0</v>
      </c>
      <c r="U29" s="21">
        <v>12</v>
      </c>
      <c r="V29" s="21">
        <v>0</v>
      </c>
      <c r="W29" s="21">
        <v>0</v>
      </c>
      <c r="X29" s="21">
        <v>10</v>
      </c>
      <c r="Y29" s="21">
        <v>88</v>
      </c>
      <c r="Z29" s="21">
        <v>0</v>
      </c>
      <c r="AA29" s="21">
        <v>0</v>
      </c>
      <c r="AB29" s="21">
        <v>0</v>
      </c>
      <c r="AC29" s="21">
        <v>1</v>
      </c>
      <c r="AD29" s="21">
        <v>22</v>
      </c>
      <c r="AE29" s="21">
        <v>2</v>
      </c>
      <c r="AF29" s="21">
        <v>0</v>
      </c>
      <c r="AG29" s="21">
        <v>4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23</v>
      </c>
      <c r="AO29" s="21">
        <v>45</v>
      </c>
      <c r="AP29" s="21">
        <v>0</v>
      </c>
      <c r="AQ29" s="21">
        <v>8</v>
      </c>
      <c r="AR29" s="21">
        <v>0</v>
      </c>
      <c r="AS29" s="21">
        <v>20</v>
      </c>
      <c r="AT29" s="21">
        <v>4</v>
      </c>
      <c r="AU29" s="21">
        <v>194</v>
      </c>
      <c r="AV29" s="21">
        <v>97</v>
      </c>
      <c r="AW29" s="21">
        <v>5</v>
      </c>
    </row>
    <row r="30" spans="1:49" ht="20.1" customHeight="1">
      <c r="A30" s="11" t="s">
        <v>25</v>
      </c>
      <c r="B30" s="21">
        <f>C30+L30+M30+AH30+AI30+AJ30+AK30+AL30</f>
        <v>229</v>
      </c>
      <c r="C30" s="21">
        <f>D30+G30</f>
        <v>137</v>
      </c>
      <c r="D30" s="21">
        <f>SUM(E30:F30)</f>
        <v>137</v>
      </c>
      <c r="E30" s="21">
        <v>137</v>
      </c>
      <c r="F30" s="21">
        <v>0</v>
      </c>
      <c r="G30" s="21">
        <f>SUM(H30:K30)</f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SUM(N30:AG30)</f>
        <v>92</v>
      </c>
      <c r="N30" s="21">
        <v>10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38</v>
      </c>
      <c r="U30" s="21">
        <v>0</v>
      </c>
      <c r="V30" s="21">
        <v>0</v>
      </c>
      <c r="W30" s="21">
        <v>0</v>
      </c>
      <c r="X30" s="21">
        <v>2</v>
      </c>
      <c r="Y30" s="21">
        <v>37</v>
      </c>
      <c r="Z30" s="21">
        <v>0</v>
      </c>
      <c r="AA30" s="21">
        <v>0</v>
      </c>
      <c r="AB30" s="21">
        <v>0</v>
      </c>
      <c r="AC30" s="21">
        <v>0</v>
      </c>
      <c r="AD30" s="21">
        <v>5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30</v>
      </c>
      <c r="AO30" s="21">
        <v>45</v>
      </c>
      <c r="AP30" s="21">
        <v>0</v>
      </c>
      <c r="AQ30" s="21">
        <v>0</v>
      </c>
      <c r="AR30" s="21">
        <v>0</v>
      </c>
      <c r="AS30" s="21">
        <v>3</v>
      </c>
      <c r="AT30" s="21">
        <v>0</v>
      </c>
      <c r="AU30" s="21">
        <v>112</v>
      </c>
      <c r="AV30" s="21">
        <v>65</v>
      </c>
      <c r="AW30" s="21">
        <v>3</v>
      </c>
    </row>
    <row r="31" spans="1:49" ht="20.1" customHeight="1">
      <c r="A31" s="11" t="s">
        <v>26</v>
      </c>
      <c r="B31" s="21">
        <f>C31+L31+M31+AH31+AI31+AJ31+AK31+AL31</f>
        <v>21</v>
      </c>
      <c r="C31" s="21">
        <f>D31+G31</f>
        <v>0</v>
      </c>
      <c r="D31" s="21">
        <f>SUM(E31:F31)</f>
        <v>0</v>
      </c>
      <c r="E31" s="21">
        <v>0</v>
      </c>
      <c r="F31" s="21">
        <v>0</v>
      </c>
      <c r="G31" s="21">
        <f>SUM(H31:K31)</f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SUM(N31:AG31)</f>
        <v>21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21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13</v>
      </c>
      <c r="AO31" s="21">
        <v>21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54</v>
      </c>
      <c r="AV31" s="21">
        <v>33</v>
      </c>
      <c r="AW31" s="21">
        <v>1</v>
      </c>
    </row>
    <row r="32" spans="1:49" ht="20.1" customHeight="1">
      <c r="A32" s="11" t="s">
        <v>27</v>
      </c>
      <c r="B32" s="21">
        <f>C32+L32+M32+AH32+AI32+AJ32+AK32+AL32</f>
        <v>0</v>
      </c>
      <c r="C32" s="21">
        <f>D32+G32</f>
        <v>0</v>
      </c>
      <c r="D32" s="21">
        <f>SUM(E32:F32)</f>
        <v>0</v>
      </c>
      <c r="E32" s="21">
        <v>0</v>
      </c>
      <c r="F32" s="21">
        <v>0</v>
      </c>
      <c r="G32" s="21">
        <f>SUM(H32:K32)</f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f>SUM(N32:AG32)</f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15</v>
      </c>
      <c r="AP32" s="21">
        <v>0</v>
      </c>
      <c r="AQ32" s="21">
        <v>0</v>
      </c>
      <c r="AR32" s="21">
        <v>0</v>
      </c>
      <c r="AS32" s="21">
        <v>1</v>
      </c>
      <c r="AT32" s="21">
        <v>0</v>
      </c>
      <c r="AU32" s="21">
        <v>31</v>
      </c>
      <c r="AV32" s="21">
        <v>24</v>
      </c>
      <c r="AW32" s="21">
        <v>1</v>
      </c>
    </row>
    <row r="33" spans="1:49" s="6" customFormat="1" ht="20.1" customHeight="1">
      <c r="A33" s="11" t="s">
        <v>28</v>
      </c>
      <c r="B33" s="21">
        <f>C33+L33+M33+AH33+AI33+AJ33+AK33+AL33</f>
        <v>1093</v>
      </c>
      <c r="C33" s="21">
        <f>D33+G33</f>
        <v>757</v>
      </c>
      <c r="D33" s="21">
        <f>SUM(E33:F33)</f>
        <v>495</v>
      </c>
      <c r="E33" s="21">
        <v>445</v>
      </c>
      <c r="F33" s="21">
        <v>50</v>
      </c>
      <c r="G33" s="21">
        <f>SUM(H33:K33)</f>
        <v>262</v>
      </c>
      <c r="H33" s="21">
        <v>162</v>
      </c>
      <c r="I33" s="21">
        <v>100</v>
      </c>
      <c r="J33" s="21">
        <v>0</v>
      </c>
      <c r="K33" s="21">
        <v>0</v>
      </c>
      <c r="L33" s="21">
        <v>0</v>
      </c>
      <c r="M33" s="21">
        <f>SUM(N33:AG33)</f>
        <v>336</v>
      </c>
      <c r="N33" s="21">
        <v>48</v>
      </c>
      <c r="O33" s="21">
        <v>0</v>
      </c>
      <c r="P33" s="21">
        <v>0</v>
      </c>
      <c r="Q33" s="21">
        <v>10</v>
      </c>
      <c r="R33" s="21">
        <v>10</v>
      </c>
      <c r="S33" s="21">
        <v>18</v>
      </c>
      <c r="T33" s="21">
        <v>103</v>
      </c>
      <c r="U33" s="21">
        <v>10</v>
      </c>
      <c r="V33" s="21">
        <v>0</v>
      </c>
      <c r="W33" s="21">
        <v>0</v>
      </c>
      <c r="X33" s="21">
        <v>6</v>
      </c>
      <c r="Y33" s="21">
        <v>119</v>
      </c>
      <c r="Z33" s="21">
        <v>0</v>
      </c>
      <c r="AA33" s="21">
        <v>0</v>
      </c>
      <c r="AB33" s="21">
        <v>0</v>
      </c>
      <c r="AC33" s="21">
        <v>0</v>
      </c>
      <c r="AD33" s="21">
        <v>12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54</v>
      </c>
      <c r="AN33" s="21">
        <v>17</v>
      </c>
      <c r="AO33" s="21">
        <v>34</v>
      </c>
      <c r="AP33" s="21">
        <v>0</v>
      </c>
      <c r="AQ33" s="21">
        <v>11</v>
      </c>
      <c r="AR33" s="21">
        <v>0</v>
      </c>
      <c r="AS33" s="21">
        <v>14</v>
      </c>
      <c r="AT33" s="21">
        <v>3</v>
      </c>
      <c r="AU33" s="21">
        <v>151</v>
      </c>
      <c r="AV33" s="21">
        <v>105</v>
      </c>
      <c r="AW33" s="21">
        <v>9</v>
      </c>
    </row>
    <row r="34" spans="1:75" ht="15">
      <c r="A34" s="11" t="s">
        <v>29</v>
      </c>
      <c r="B34" s="21">
        <f>C34+L34+M34+AH34+AI34+AJ34+AK34+AL34</f>
        <v>0</v>
      </c>
      <c r="C34" s="21">
        <f>D34+G34</f>
        <v>0</v>
      </c>
      <c r="D34" s="21">
        <f>SUM(E34:F34)</f>
        <v>0</v>
      </c>
      <c r="E34" s="21">
        <v>0</v>
      </c>
      <c r="F34" s="21">
        <v>0</v>
      </c>
      <c r="G34" s="21">
        <f>SUM(H34:K34)</f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f>SUM(N34:AG34)</f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1</v>
      </c>
      <c r="AO34" s="21">
        <v>19</v>
      </c>
      <c r="AP34" s="21">
        <v>0</v>
      </c>
      <c r="AQ34" s="21">
        <v>0</v>
      </c>
      <c r="AR34" s="21">
        <v>0</v>
      </c>
      <c r="AS34" s="21">
        <v>2</v>
      </c>
      <c r="AT34" s="21">
        <v>0</v>
      </c>
      <c r="AU34" s="21">
        <v>41</v>
      </c>
      <c r="AV34" s="21">
        <v>44</v>
      </c>
      <c r="AW34" s="21">
        <v>4</v>
      </c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</row>
    <row r="35" spans="1:75" ht="15">
      <c r="A35" s="11" t="s">
        <v>30</v>
      </c>
      <c r="B35" s="21">
        <f>C35+L35+M35+AH35+AI35+AJ35+AK35+AL35</f>
        <v>1114</v>
      </c>
      <c r="C35" s="21">
        <f>D35+G35</f>
        <v>782</v>
      </c>
      <c r="D35" s="21">
        <f>SUM(E35:F35)</f>
        <v>782</v>
      </c>
      <c r="E35" s="21">
        <v>752</v>
      </c>
      <c r="F35" s="21">
        <v>30</v>
      </c>
      <c r="G35" s="21">
        <f>SUM(H35:K35)</f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f>SUM(N35:AG35)</f>
        <v>332</v>
      </c>
      <c r="N35" s="21">
        <v>90</v>
      </c>
      <c r="O35" s="21">
        <v>0</v>
      </c>
      <c r="P35" s="21">
        <v>10</v>
      </c>
      <c r="Q35" s="21">
        <v>20</v>
      </c>
      <c r="R35" s="21">
        <v>20</v>
      </c>
      <c r="S35" s="21">
        <v>0</v>
      </c>
      <c r="T35" s="21">
        <v>60</v>
      </c>
      <c r="U35" s="21">
        <v>20</v>
      </c>
      <c r="V35" s="21">
        <v>0</v>
      </c>
      <c r="W35" s="21">
        <v>0</v>
      </c>
      <c r="X35" s="21">
        <v>16</v>
      </c>
      <c r="Y35" s="21">
        <v>54</v>
      </c>
      <c r="Z35" s="21">
        <v>0</v>
      </c>
      <c r="AA35" s="21">
        <v>0</v>
      </c>
      <c r="AB35" s="21">
        <v>0</v>
      </c>
      <c r="AC35" s="21">
        <v>2</v>
      </c>
      <c r="AD35" s="21">
        <v>30</v>
      </c>
      <c r="AE35" s="21">
        <v>0</v>
      </c>
      <c r="AF35" s="21">
        <v>0</v>
      </c>
      <c r="AG35" s="21">
        <v>10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31</v>
      </c>
      <c r="AT35" s="21">
        <v>2</v>
      </c>
      <c r="AU35" s="21">
        <v>88</v>
      </c>
      <c r="AV35" s="21">
        <v>28</v>
      </c>
      <c r="AW35" s="21">
        <v>14</v>
      </c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</row>
    <row r="36" spans="1:75" ht="15">
      <c r="A36" s="11" t="s">
        <v>31</v>
      </c>
      <c r="B36" s="21">
        <f>C36+L36+M36+AH36+AI36+AJ36+AK36+AL36</f>
        <v>450</v>
      </c>
      <c r="C36" s="21">
        <f>D36+G36</f>
        <v>450</v>
      </c>
      <c r="D36" s="21">
        <f>SUM(E36:F36)</f>
        <v>80</v>
      </c>
      <c r="E36" s="21">
        <v>0</v>
      </c>
      <c r="F36" s="21">
        <v>80</v>
      </c>
      <c r="G36" s="21">
        <f>SUM(H36:K36)</f>
        <v>370</v>
      </c>
      <c r="H36" s="21">
        <v>0</v>
      </c>
      <c r="I36" s="21">
        <v>370</v>
      </c>
      <c r="J36" s="21">
        <v>0</v>
      </c>
      <c r="K36" s="21">
        <v>0</v>
      </c>
      <c r="L36" s="21">
        <v>0</v>
      </c>
      <c r="M36" s="21">
        <f>SUM(N36:AG36)</f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60</v>
      </c>
      <c r="AN36" s="21">
        <v>10</v>
      </c>
      <c r="AO36" s="21">
        <v>60</v>
      </c>
      <c r="AP36" s="21">
        <v>0</v>
      </c>
      <c r="AQ36" s="21">
        <v>18</v>
      </c>
      <c r="AR36" s="21">
        <v>10</v>
      </c>
      <c r="AS36" s="21">
        <v>1</v>
      </c>
      <c r="AT36" s="21">
        <v>1</v>
      </c>
      <c r="AU36" s="21">
        <v>59</v>
      </c>
      <c r="AV36" s="21">
        <v>36</v>
      </c>
      <c r="AW36" s="21">
        <v>1</v>
      </c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</row>
    <row r="37" spans="1:75" ht="15">
      <c r="A37" s="11" t="s">
        <v>32</v>
      </c>
      <c r="B37" s="21">
        <f>C37+L37+M37+AH37+AI37+AJ37+AK37+AL37</f>
        <v>891</v>
      </c>
      <c r="C37" s="21">
        <f>D37+G37</f>
        <v>730</v>
      </c>
      <c r="D37" s="21">
        <f>SUM(E37:F37)</f>
        <v>667</v>
      </c>
      <c r="E37" s="21">
        <v>581</v>
      </c>
      <c r="F37" s="21">
        <v>86</v>
      </c>
      <c r="G37" s="21">
        <f>SUM(H37:K37)</f>
        <v>63</v>
      </c>
      <c r="H37" s="21">
        <v>0</v>
      </c>
      <c r="I37" s="21">
        <v>63</v>
      </c>
      <c r="J37" s="21">
        <v>0</v>
      </c>
      <c r="K37" s="21">
        <v>0</v>
      </c>
      <c r="L37" s="21">
        <v>0</v>
      </c>
      <c r="M37" s="21">
        <f>SUM(N37:AG37)</f>
        <v>161</v>
      </c>
      <c r="N37" s="21">
        <v>58</v>
      </c>
      <c r="O37" s="21">
        <v>0</v>
      </c>
      <c r="P37" s="21">
        <v>0</v>
      </c>
      <c r="Q37" s="21">
        <v>8</v>
      </c>
      <c r="R37" s="21">
        <v>15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9</v>
      </c>
      <c r="Y37" s="21">
        <v>55</v>
      </c>
      <c r="Z37" s="21">
        <v>1</v>
      </c>
      <c r="AA37" s="21">
        <v>0</v>
      </c>
      <c r="AB37" s="21">
        <v>0</v>
      </c>
      <c r="AC37" s="21">
        <v>0</v>
      </c>
      <c r="AD37" s="21">
        <v>15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20</v>
      </c>
      <c r="AN37" s="21">
        <v>14</v>
      </c>
      <c r="AO37" s="21">
        <v>47</v>
      </c>
      <c r="AP37" s="21">
        <v>0</v>
      </c>
      <c r="AQ37" s="21">
        <v>31</v>
      </c>
      <c r="AR37" s="21">
        <v>0</v>
      </c>
      <c r="AS37" s="21">
        <v>18</v>
      </c>
      <c r="AT37" s="21">
        <v>6</v>
      </c>
      <c r="AU37" s="21">
        <v>127</v>
      </c>
      <c r="AV37" s="21">
        <v>60</v>
      </c>
      <c r="AW37" s="21">
        <v>9</v>
      </c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</row>
    <row r="38" spans="1:75" ht="15">
      <c r="A38" s="11" t="s">
        <v>33</v>
      </c>
      <c r="B38" s="21">
        <f>C38+L38+M38+AH38+AI38+AJ38+AK38+AL38</f>
        <v>0</v>
      </c>
      <c r="C38" s="21">
        <f>D38+G38</f>
        <v>0</v>
      </c>
      <c r="D38" s="21">
        <f>SUM(E38:F38)</f>
        <v>0</v>
      </c>
      <c r="E38" s="21">
        <v>0</v>
      </c>
      <c r="F38" s="21">
        <v>0</v>
      </c>
      <c r="G38" s="21">
        <f>SUM(H38:K38)</f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f>SUM(N38:AG38)</f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9</v>
      </c>
      <c r="AV38" s="21">
        <v>3</v>
      </c>
      <c r="AW38" s="21">
        <v>1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</row>
    <row r="39" spans="1:75" ht="15">
      <c r="A39" s="12" t="s">
        <v>34</v>
      </c>
      <c r="B39" s="22">
        <f>C39+L39+M39+AH39+AI39+AJ39+AK39+AL39</f>
        <v>0</v>
      </c>
      <c r="C39" s="22">
        <f>D39+G39</f>
        <v>0</v>
      </c>
      <c r="D39" s="22">
        <f>SUM(E39:F39)</f>
        <v>0</v>
      </c>
      <c r="E39" s="22">
        <v>0</v>
      </c>
      <c r="F39" s="22">
        <v>0</v>
      </c>
      <c r="G39" s="22">
        <f>SUM(H39:K39)</f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f>SUM(N39:AG39)</f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5</v>
      </c>
      <c r="AV39" s="22">
        <v>2</v>
      </c>
      <c r="AW39" s="22">
        <v>1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</row>
  </sheetData>
  <mergeCells count="52">
    <mergeCell ref="C7:K7"/>
    <mergeCell ref="M7:AG7"/>
    <mergeCell ref="S8:S9"/>
    <mergeCell ref="AM7:AM9"/>
    <mergeCell ref="O8:O9"/>
    <mergeCell ref="U8:U9"/>
    <mergeCell ref="W8:W9"/>
    <mergeCell ref="AB8:AB9"/>
    <mergeCell ref="X8:X9"/>
    <mergeCell ref="AF8:AF9"/>
    <mergeCell ref="AA8:AA9"/>
    <mergeCell ref="AC8:AC9"/>
    <mergeCell ref="Z8:Z9"/>
    <mergeCell ref="AS1:AT1"/>
    <mergeCell ref="AS6:AV6"/>
    <mergeCell ref="AU1:AW1"/>
    <mergeCell ref="AS2:AT2"/>
    <mergeCell ref="AR7:AR9"/>
    <mergeCell ref="AS7:AS9"/>
    <mergeCell ref="AQ7:AQ9"/>
    <mergeCell ref="AU2:AW2"/>
    <mergeCell ref="AT7:AT9"/>
    <mergeCell ref="AU7:AU9"/>
    <mergeCell ref="AV7:AV9"/>
    <mergeCell ref="AG8:AG9"/>
    <mergeCell ref="AH8:AK8"/>
    <mergeCell ref="AN7:AN9"/>
    <mergeCell ref="AO7:AO9"/>
    <mergeCell ref="AL8:AL9"/>
    <mergeCell ref="A3:AW3"/>
    <mergeCell ref="A4:AW4"/>
    <mergeCell ref="A6:A9"/>
    <mergeCell ref="AH7:AL7"/>
    <mergeCell ref="B6:AM6"/>
    <mergeCell ref="AP7:AP9"/>
    <mergeCell ref="R8:R9"/>
    <mergeCell ref="AN6:AR6"/>
    <mergeCell ref="AW6:AW9"/>
    <mergeCell ref="B7:B9"/>
    <mergeCell ref="C8:C9"/>
    <mergeCell ref="AD8:AD9"/>
    <mergeCell ref="AE8:AE9"/>
    <mergeCell ref="V8:V9"/>
    <mergeCell ref="N8:N9"/>
    <mergeCell ref="G8:K8"/>
    <mergeCell ref="D8:F8"/>
    <mergeCell ref="L8:L9"/>
    <mergeCell ref="Q8:Q9"/>
    <mergeCell ref="P8:P9"/>
    <mergeCell ref="Y8:Y9"/>
    <mergeCell ref="T8:T9"/>
    <mergeCell ref="M8:M9"/>
  </mergeCells>
  <printOptions horizontalCentered="1"/>
  <pageMargins left="0.393700787401575" right="0.393700787401575" top="0.393700787401575" bottom="0.590551181102362" header="0" footer="0.511811023622047"/>
  <pageSetup fitToHeight="0" fitToWidth="0" horizontalDpi="600" verticalDpi="600" orientation="landscape" paperSize="8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9"/>
  <sheetViews>
    <sheetView workbookViewId="0" topLeftCell="A1"/>
  </sheetViews>
  <sheetFormatPr defaultColWidth="9.00390625" defaultRowHeight="15"/>
  <cols>
    <col min="1" max="1" width="15.57421875" style="6" customWidth="1"/>
    <col min="2" max="2" width="10.57421875" style="6" customWidth="1"/>
    <col min="3" max="3" width="9.00390625" style="6" customWidth="1"/>
    <col min="4" max="4" width="8.57421875" style="6" customWidth="1"/>
    <col min="5" max="5" width="9.00390625" style="6" customWidth="1"/>
    <col min="6" max="6" width="8.7109375" style="6" customWidth="1"/>
    <col min="7" max="7" width="7.57421875" style="6" customWidth="1"/>
    <col min="8" max="8" width="9.7109375" style="6" customWidth="1"/>
    <col min="9" max="11" width="7.57421875" style="6" customWidth="1"/>
    <col min="12" max="12" width="10.57421875" style="6" customWidth="1"/>
    <col min="13" max="13" width="9.28125" style="6" customWidth="1"/>
    <col min="14" max="59" width="7.57421875" style="6" customWidth="1"/>
    <col min="60" max="60" width="7.00390625" style="6" customWidth="1"/>
    <col min="61" max="200" width="5.57421875" style="6" customWidth="1"/>
    <col min="201" max="16384" width="9.28125" style="6" customWidth="1"/>
  </cols>
  <sheetData>
    <row r="1" spans="1:59" ht="15">
      <c r="A1" s="3" t="s">
        <v>0</v>
      </c>
      <c r="B1" s="59"/>
      <c r="C1" s="63"/>
      <c r="D1" s="62"/>
      <c r="AT1" s="38"/>
      <c r="AU1" s="43"/>
      <c r="AV1" s="43"/>
      <c r="AW1" s="43"/>
      <c r="AX1" s="43"/>
      <c r="AY1" s="44"/>
      <c r="AZ1" s="3" t="s">
        <v>83</v>
      </c>
      <c r="BA1" s="3"/>
      <c r="BB1" s="73"/>
      <c r="BC1" s="3" t="s">
        <v>88</v>
      </c>
      <c r="BD1" s="3"/>
      <c r="BE1" s="3"/>
      <c r="BF1" s="3"/>
      <c r="BG1" s="73"/>
    </row>
    <row r="2" spans="1:59" s="6" customFormat="1" ht="15">
      <c r="A2" s="3" t="s">
        <v>94</v>
      </c>
      <c r="B2" s="14" t="s">
        <v>35</v>
      </c>
      <c r="C2" s="64"/>
      <c r="D2" s="6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39"/>
      <c r="AU2" s="39"/>
      <c r="AV2" s="39"/>
      <c r="AW2" s="39"/>
      <c r="AX2" s="39"/>
      <c r="AY2" s="45"/>
      <c r="AZ2" s="3" t="s">
        <v>84</v>
      </c>
      <c r="BA2" s="3"/>
      <c r="BB2" s="73"/>
      <c r="BC2" s="74" t="s">
        <v>89</v>
      </c>
      <c r="BD2" s="74"/>
      <c r="BE2" s="74"/>
      <c r="BF2" s="74"/>
      <c r="BG2" s="73"/>
    </row>
    <row r="3" spans="1:59" ht="28.5" customHeight="1">
      <c r="A3" s="4" t="s">
        <v>95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ht="21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ht="17.25" customHeight="1">
      <c r="BG5" s="77" t="s">
        <v>157</v>
      </c>
    </row>
    <row r="6" spans="1:58" s="78" customFormat="1" ht="20.25" customHeight="1">
      <c r="A6" s="58" t="s">
        <v>4</v>
      </c>
      <c r="B6" s="60" t="s">
        <v>96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6"/>
      <c r="AD6" s="67"/>
      <c r="AE6" s="60" t="s">
        <v>125</v>
      </c>
      <c r="AF6" s="65"/>
      <c r="AG6" s="65"/>
      <c r="AH6" s="68"/>
      <c r="AI6" s="60" t="s">
        <v>129</v>
      </c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59" s="25" customFormat="1" ht="36.6" customHeight="1">
      <c r="A7" s="58"/>
      <c r="B7" s="40" t="s">
        <v>39</v>
      </c>
      <c r="C7" s="40" t="s">
        <v>97</v>
      </c>
      <c r="D7" s="40" t="s">
        <v>98</v>
      </c>
      <c r="E7" s="40" t="s">
        <v>99</v>
      </c>
      <c r="F7" s="40" t="s">
        <v>100</v>
      </c>
      <c r="G7" s="40" t="s">
        <v>101</v>
      </c>
      <c r="H7" s="40" t="s">
        <v>102</v>
      </c>
      <c r="I7" s="40" t="s">
        <v>103</v>
      </c>
      <c r="J7" s="40" t="s">
        <v>104</v>
      </c>
      <c r="K7" s="40" t="s">
        <v>105</v>
      </c>
      <c r="L7" s="40" t="s">
        <v>106</v>
      </c>
      <c r="M7" s="40" t="s">
        <v>107</v>
      </c>
      <c r="N7" s="40" t="s">
        <v>108</v>
      </c>
      <c r="O7" s="40" t="s">
        <v>109</v>
      </c>
      <c r="P7" s="40" t="s">
        <v>110</v>
      </c>
      <c r="Q7" s="40" t="s">
        <v>111</v>
      </c>
      <c r="R7" s="40" t="s">
        <v>112</v>
      </c>
      <c r="S7" s="40" t="s">
        <v>113</v>
      </c>
      <c r="T7" s="40" t="s">
        <v>114</v>
      </c>
      <c r="U7" s="40" t="s">
        <v>115</v>
      </c>
      <c r="V7" s="40" t="s">
        <v>116</v>
      </c>
      <c r="W7" s="40" t="s">
        <v>117</v>
      </c>
      <c r="X7" s="40" t="s">
        <v>118</v>
      </c>
      <c r="Y7" s="40" t="s">
        <v>119</v>
      </c>
      <c r="Z7" s="40" t="s">
        <v>120</v>
      </c>
      <c r="AA7" s="40" t="s">
        <v>121</v>
      </c>
      <c r="AB7" s="40" t="s">
        <v>122</v>
      </c>
      <c r="AC7" s="40" t="s">
        <v>123</v>
      </c>
      <c r="AD7" s="40" t="s">
        <v>124</v>
      </c>
      <c r="AE7" s="40" t="s">
        <v>39</v>
      </c>
      <c r="AF7" s="40" t="s">
        <v>126</v>
      </c>
      <c r="AG7" s="40" t="s">
        <v>127</v>
      </c>
      <c r="AH7" s="40" t="s">
        <v>128</v>
      </c>
      <c r="AI7" s="69" t="s">
        <v>130</v>
      </c>
      <c r="AJ7" s="65"/>
      <c r="AK7" s="68"/>
      <c r="AL7" s="69" t="s">
        <v>134</v>
      </c>
      <c r="AM7" s="65"/>
      <c r="AN7" s="69" t="s">
        <v>137</v>
      </c>
      <c r="AO7" s="68"/>
      <c r="AP7" s="40" t="s">
        <v>140</v>
      </c>
      <c r="AQ7" s="40" t="s">
        <v>141</v>
      </c>
      <c r="AR7" s="40" t="s">
        <v>142</v>
      </c>
      <c r="AS7" s="40" t="s">
        <v>143</v>
      </c>
      <c r="AT7" s="40" t="s">
        <v>144</v>
      </c>
      <c r="AU7" s="40" t="s">
        <v>145</v>
      </c>
      <c r="AV7" s="40" t="s">
        <v>146</v>
      </c>
      <c r="AW7" s="40" t="s">
        <v>147</v>
      </c>
      <c r="AX7" s="40" t="s">
        <v>148</v>
      </c>
      <c r="AY7" s="40" t="s">
        <v>149</v>
      </c>
      <c r="AZ7" s="40" t="s">
        <v>150</v>
      </c>
      <c r="BA7" s="40" t="s">
        <v>151</v>
      </c>
      <c r="BB7" s="40" t="s">
        <v>152</v>
      </c>
      <c r="BC7" s="40" t="s">
        <v>153</v>
      </c>
      <c r="BD7" s="40" t="s">
        <v>154</v>
      </c>
      <c r="BE7" s="40" t="s">
        <v>155</v>
      </c>
      <c r="BF7" s="75" t="s">
        <v>156</v>
      </c>
      <c r="BG7" s="75" t="s">
        <v>158</v>
      </c>
    </row>
    <row r="8" spans="1:59" s="25" customFormat="1" ht="209.25" customHeight="1">
      <c r="A8" s="58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70" t="s">
        <v>131</v>
      </c>
      <c r="AJ8" s="71" t="s">
        <v>132</v>
      </c>
      <c r="AK8" s="70" t="s">
        <v>133</v>
      </c>
      <c r="AL8" s="71" t="s">
        <v>135</v>
      </c>
      <c r="AM8" s="71" t="s">
        <v>136</v>
      </c>
      <c r="AN8" s="71" t="s">
        <v>138</v>
      </c>
      <c r="AO8" s="71" t="s">
        <v>139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76"/>
      <c r="BG8" s="76"/>
    </row>
    <row r="9" spans="1:59" ht="17.45" customHeight="1">
      <c r="A9" s="10" t="s">
        <v>5</v>
      </c>
      <c r="B9" s="20">
        <f>SUM(B10:B38)</f>
        <v>36824</v>
      </c>
      <c r="C9" s="20">
        <f>SUM(C10:C38)</f>
        <v>6699</v>
      </c>
      <c r="D9" s="20">
        <f>SUM(D10:D38)</f>
        <v>1425</v>
      </c>
      <c r="E9" s="20">
        <f>SUM(E10:E38)</f>
        <v>1998</v>
      </c>
      <c r="F9" s="20">
        <f>SUM(F10:F38)</f>
        <v>2277</v>
      </c>
      <c r="G9" s="20">
        <f>SUM(G10:G38)</f>
        <v>278</v>
      </c>
      <c r="H9" s="20">
        <f>SUM(H10:H38)</f>
        <v>1271</v>
      </c>
      <c r="I9" s="20">
        <f>SUM(I10:I38)</f>
        <v>8</v>
      </c>
      <c r="J9" s="20">
        <f>SUM(J10:J38)</f>
        <v>984</v>
      </c>
      <c r="K9" s="20">
        <f>SUM(K10:K38)</f>
        <v>4</v>
      </c>
      <c r="L9" s="20">
        <f>SUM(L10:L38)</f>
        <v>18105</v>
      </c>
      <c r="M9" s="20">
        <f>SUM(M10:M38)</f>
        <v>1292</v>
      </c>
      <c r="N9" s="20">
        <f>SUM(N10:N38)</f>
        <v>6</v>
      </c>
      <c r="O9" s="20">
        <f>SUM(O10:O38)</f>
        <v>8</v>
      </c>
      <c r="P9" s="20">
        <f>SUM(P10:P38)</f>
        <v>0</v>
      </c>
      <c r="Q9" s="20">
        <f>SUM(Q10:Q38)</f>
        <v>277</v>
      </c>
      <c r="R9" s="20">
        <f>SUM(R10:R38)</f>
        <v>789</v>
      </c>
      <c r="S9" s="20">
        <f>SUM(S10:S38)</f>
        <v>216</v>
      </c>
      <c r="T9" s="20">
        <f>SUM(T10:T38)</f>
        <v>407</v>
      </c>
      <c r="U9" s="20">
        <f>SUM(U10:U38)</f>
        <v>46</v>
      </c>
      <c r="V9" s="20">
        <f>SUM(V10:V38)</f>
        <v>130</v>
      </c>
      <c r="W9" s="20">
        <f>SUM(W10:W38)</f>
        <v>18</v>
      </c>
      <c r="X9" s="20">
        <f>SUM(X10:X38)</f>
        <v>233</v>
      </c>
      <c r="Y9" s="20">
        <f>SUM(Y10:Y38)</f>
        <v>199</v>
      </c>
      <c r="Z9" s="20">
        <f>SUM(Z10:Z38)</f>
        <v>40</v>
      </c>
      <c r="AA9" s="20">
        <f>SUM(AA10:AA38)</f>
        <v>21</v>
      </c>
      <c r="AB9" s="20">
        <f>SUM(AB10:AB38)</f>
        <v>2</v>
      </c>
      <c r="AC9" s="20">
        <f>SUM(AC10:AC38)</f>
        <v>55</v>
      </c>
      <c r="AD9" s="20">
        <f>SUM(AD10:AD38)</f>
        <v>36</v>
      </c>
      <c r="AE9" s="20">
        <f>SUM(AE10:AE38)</f>
        <v>384</v>
      </c>
      <c r="AF9" s="20">
        <f>SUM(AF10:AF38)</f>
        <v>27</v>
      </c>
      <c r="AG9" s="20">
        <f>SUM(AG10:AG38)</f>
        <v>62</v>
      </c>
      <c r="AH9" s="20">
        <f>SUM(AH10:AH38)</f>
        <v>295</v>
      </c>
      <c r="AI9" s="20">
        <f>SUM(AI10:AI38)</f>
        <v>10</v>
      </c>
      <c r="AJ9" s="20">
        <f>SUM(AJ10:AJ38)</f>
        <v>1</v>
      </c>
      <c r="AK9" s="20">
        <f>SUM(AK10:AK38)</f>
        <v>0</v>
      </c>
      <c r="AL9" s="20">
        <f>SUM(AL10:AL38)</f>
        <v>0</v>
      </c>
      <c r="AM9" s="20">
        <f>SUM(AM10:AM38)</f>
        <v>0</v>
      </c>
      <c r="AN9" s="20">
        <f>SUM(AN10:AN38)</f>
        <v>5</v>
      </c>
      <c r="AO9" s="20">
        <f>SUM(AO10:AO38)</f>
        <v>0</v>
      </c>
      <c r="AP9" s="20">
        <f>SUM(AP10:AP38)</f>
        <v>6</v>
      </c>
      <c r="AQ9" s="20">
        <f>SUM(AQ10:AQ38)</f>
        <v>0</v>
      </c>
      <c r="AR9" s="20">
        <f>SUM(AR10:AR38)</f>
        <v>111</v>
      </c>
      <c r="AS9" s="20">
        <f>SUM(AS10:AS38)</f>
        <v>61</v>
      </c>
      <c r="AT9" s="20">
        <f>SUM(AT10:AT38)</f>
        <v>0</v>
      </c>
      <c r="AU9" s="20">
        <f>SUM(AU10:AU38)</f>
        <v>40</v>
      </c>
      <c r="AV9" s="20">
        <f>SUM(AV10:AV38)</f>
        <v>8</v>
      </c>
      <c r="AW9" s="20">
        <f>SUM(AW10:AW38)</f>
        <v>0</v>
      </c>
      <c r="AX9" s="20">
        <f>SUM(AX10:AX38)</f>
        <v>21</v>
      </c>
      <c r="AY9" s="20">
        <f>SUM(AY10:AY38)</f>
        <v>0</v>
      </c>
      <c r="AZ9" s="20">
        <f>SUM(AZ10:AZ38)</f>
        <v>0</v>
      </c>
      <c r="BA9" s="20">
        <f>SUM(BA10:BA38)</f>
        <v>24</v>
      </c>
      <c r="BB9" s="20">
        <f>SUM(BB10:BB38)</f>
        <v>0</v>
      </c>
      <c r="BC9" s="20">
        <f>SUM(BC10:BC38)</f>
        <v>14</v>
      </c>
      <c r="BD9" s="20">
        <f>SUM(BD10:BD38)</f>
        <v>0</v>
      </c>
      <c r="BE9" s="20">
        <f>SUM(BE10:BE38)</f>
        <v>17</v>
      </c>
      <c r="BF9" s="20">
        <f>SUM(BF10:BF38)</f>
        <v>0</v>
      </c>
      <c r="BG9" s="20">
        <f>SUM(BG10:BG38)</f>
        <v>0</v>
      </c>
    </row>
    <row r="10" spans="1:59" ht="17.45" customHeight="1">
      <c r="A10" s="11" t="s">
        <v>6</v>
      </c>
      <c r="B10" s="21">
        <f>SUM(C10:AD10)</f>
        <v>638</v>
      </c>
      <c r="C10" s="21">
        <v>109</v>
      </c>
      <c r="D10" s="21">
        <v>20</v>
      </c>
      <c r="E10" s="21">
        <v>13</v>
      </c>
      <c r="F10" s="21">
        <v>46</v>
      </c>
      <c r="G10" s="21">
        <v>4</v>
      </c>
      <c r="H10" s="21">
        <v>23</v>
      </c>
      <c r="I10" s="21">
        <v>0</v>
      </c>
      <c r="J10" s="21">
        <v>17</v>
      </c>
      <c r="K10" s="21">
        <v>0</v>
      </c>
      <c r="L10" s="21">
        <v>327</v>
      </c>
      <c r="M10" s="21">
        <v>39</v>
      </c>
      <c r="N10" s="21">
        <v>0</v>
      </c>
      <c r="O10" s="21">
        <v>0</v>
      </c>
      <c r="P10" s="21">
        <v>0</v>
      </c>
      <c r="Q10" s="21">
        <v>6</v>
      </c>
      <c r="R10" s="21">
        <v>14</v>
      </c>
      <c r="S10" s="21">
        <v>1</v>
      </c>
      <c r="T10" s="21">
        <v>6</v>
      </c>
      <c r="U10" s="21">
        <v>0</v>
      </c>
      <c r="V10" s="21">
        <v>2</v>
      </c>
      <c r="W10" s="21">
        <v>0</v>
      </c>
      <c r="X10" s="21">
        <v>8</v>
      </c>
      <c r="Y10" s="21">
        <v>2</v>
      </c>
      <c r="Z10" s="21">
        <v>0</v>
      </c>
      <c r="AA10" s="21">
        <v>0</v>
      </c>
      <c r="AB10" s="21">
        <v>0</v>
      </c>
      <c r="AC10" s="21">
        <v>1</v>
      </c>
      <c r="AD10" s="21">
        <v>0</v>
      </c>
      <c r="AE10" s="21">
        <f>SUM(AF10:AH10)</f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2</v>
      </c>
      <c r="AS10" s="21">
        <v>2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</row>
    <row r="11" spans="1:59" ht="17.45" customHeight="1">
      <c r="A11" s="11" t="s">
        <v>7</v>
      </c>
      <c r="B11" s="21">
        <f>SUM(C11:AD11)</f>
        <v>570</v>
      </c>
      <c r="C11" s="21">
        <v>91</v>
      </c>
      <c r="D11" s="21">
        <v>51</v>
      </c>
      <c r="E11" s="21">
        <v>42</v>
      </c>
      <c r="F11" s="21">
        <v>46</v>
      </c>
      <c r="G11" s="21">
        <v>4</v>
      </c>
      <c r="H11" s="21">
        <v>18</v>
      </c>
      <c r="I11" s="21">
        <v>0</v>
      </c>
      <c r="J11" s="21">
        <v>9</v>
      </c>
      <c r="K11" s="21">
        <v>0</v>
      </c>
      <c r="L11" s="21">
        <v>210</v>
      </c>
      <c r="M11" s="21">
        <v>25</v>
      </c>
      <c r="N11" s="21">
        <v>0</v>
      </c>
      <c r="O11" s="21">
        <v>0</v>
      </c>
      <c r="P11" s="21">
        <v>0</v>
      </c>
      <c r="Q11" s="21">
        <v>3</v>
      </c>
      <c r="R11" s="21">
        <v>33</v>
      </c>
      <c r="S11" s="21">
        <v>2</v>
      </c>
      <c r="T11" s="21">
        <v>20</v>
      </c>
      <c r="U11" s="21">
        <v>0</v>
      </c>
      <c r="V11" s="21">
        <v>0</v>
      </c>
      <c r="W11" s="21">
        <v>0</v>
      </c>
      <c r="X11" s="21">
        <v>2</v>
      </c>
      <c r="Y11" s="21">
        <v>14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f>SUM(AF11:AH11)</f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1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</row>
    <row r="12" spans="1:59" ht="17.45" customHeight="1">
      <c r="A12" s="11" t="s">
        <v>8</v>
      </c>
      <c r="B12" s="21">
        <f>SUM(C12:AD12)</f>
        <v>2836</v>
      </c>
      <c r="C12" s="21">
        <v>551</v>
      </c>
      <c r="D12" s="21">
        <v>71</v>
      </c>
      <c r="E12" s="21">
        <v>164</v>
      </c>
      <c r="F12" s="21">
        <v>148</v>
      </c>
      <c r="G12" s="21">
        <v>10</v>
      </c>
      <c r="H12" s="21">
        <v>108</v>
      </c>
      <c r="I12" s="21">
        <v>0</v>
      </c>
      <c r="J12" s="21">
        <v>71</v>
      </c>
      <c r="K12" s="21">
        <v>0</v>
      </c>
      <c r="L12" s="21">
        <v>1417</v>
      </c>
      <c r="M12" s="21">
        <v>49</v>
      </c>
      <c r="N12" s="21">
        <v>1</v>
      </c>
      <c r="O12" s="21">
        <v>0</v>
      </c>
      <c r="P12" s="21">
        <v>0</v>
      </c>
      <c r="Q12" s="21">
        <v>24</v>
      </c>
      <c r="R12" s="21">
        <v>81</v>
      </c>
      <c r="S12" s="21">
        <v>9</v>
      </c>
      <c r="T12" s="21">
        <v>47</v>
      </c>
      <c r="U12" s="21">
        <v>5</v>
      </c>
      <c r="V12" s="21">
        <v>19</v>
      </c>
      <c r="W12" s="21">
        <v>0</v>
      </c>
      <c r="X12" s="21">
        <v>24</v>
      </c>
      <c r="Y12" s="21">
        <v>19</v>
      </c>
      <c r="Z12" s="21">
        <v>6</v>
      </c>
      <c r="AA12" s="21">
        <v>2</v>
      </c>
      <c r="AB12" s="21">
        <v>2</v>
      </c>
      <c r="AC12" s="21">
        <v>7</v>
      </c>
      <c r="AD12" s="21">
        <v>1</v>
      </c>
      <c r="AE12" s="21">
        <f>SUM(AF12:AH12)</f>
        <v>2</v>
      </c>
      <c r="AF12" s="21">
        <v>2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2</v>
      </c>
      <c r="AO12" s="21">
        <v>0</v>
      </c>
      <c r="AP12" s="21">
        <v>1</v>
      </c>
      <c r="AQ12" s="21">
        <v>0</v>
      </c>
      <c r="AR12" s="21">
        <v>7</v>
      </c>
      <c r="AS12" s="21">
        <v>5</v>
      </c>
      <c r="AT12" s="21">
        <v>0</v>
      </c>
      <c r="AU12" s="21">
        <v>8</v>
      </c>
      <c r="AV12" s="21">
        <v>2</v>
      </c>
      <c r="AW12" s="21">
        <v>0</v>
      </c>
      <c r="AX12" s="21">
        <v>4</v>
      </c>
      <c r="AY12" s="21">
        <v>0</v>
      </c>
      <c r="AZ12" s="21">
        <v>0</v>
      </c>
      <c r="BA12" s="21">
        <v>5</v>
      </c>
      <c r="BB12" s="21">
        <v>0</v>
      </c>
      <c r="BC12" s="21">
        <v>1</v>
      </c>
      <c r="BD12" s="21">
        <v>0</v>
      </c>
      <c r="BE12" s="21">
        <v>1</v>
      </c>
      <c r="BF12" s="21">
        <v>0</v>
      </c>
      <c r="BG12" s="21">
        <v>0</v>
      </c>
    </row>
    <row r="13" spans="1:59" ht="17.45" customHeight="1">
      <c r="A13" s="11" t="s">
        <v>9</v>
      </c>
      <c r="B13" s="21">
        <f>SUM(C13:AD13)</f>
        <v>1869</v>
      </c>
      <c r="C13" s="21">
        <v>347</v>
      </c>
      <c r="D13" s="21">
        <v>113</v>
      </c>
      <c r="E13" s="21">
        <v>152</v>
      </c>
      <c r="F13" s="21">
        <v>137</v>
      </c>
      <c r="G13" s="21">
        <v>12</v>
      </c>
      <c r="H13" s="21">
        <v>76</v>
      </c>
      <c r="I13" s="21">
        <v>1</v>
      </c>
      <c r="J13" s="21">
        <v>46</v>
      </c>
      <c r="K13" s="21">
        <v>0</v>
      </c>
      <c r="L13" s="21">
        <v>792</v>
      </c>
      <c r="M13" s="21">
        <v>79</v>
      </c>
      <c r="N13" s="21">
        <v>0</v>
      </c>
      <c r="O13" s="21">
        <v>2</v>
      </c>
      <c r="P13" s="21">
        <v>0</v>
      </c>
      <c r="Q13" s="21">
        <v>15</v>
      </c>
      <c r="R13" s="21">
        <v>24</v>
      </c>
      <c r="S13" s="21">
        <v>21</v>
      </c>
      <c r="T13" s="21">
        <v>23</v>
      </c>
      <c r="U13" s="21">
        <v>1</v>
      </c>
      <c r="V13" s="21">
        <v>10</v>
      </c>
      <c r="W13" s="21">
        <v>0</v>
      </c>
      <c r="X13" s="21">
        <v>6</v>
      </c>
      <c r="Y13" s="21">
        <v>5</v>
      </c>
      <c r="Z13" s="21">
        <v>1</v>
      </c>
      <c r="AA13" s="21">
        <v>1</v>
      </c>
      <c r="AB13" s="21">
        <v>0</v>
      </c>
      <c r="AC13" s="21">
        <v>3</v>
      </c>
      <c r="AD13" s="21">
        <v>2</v>
      </c>
      <c r="AE13" s="21">
        <f>SUM(AF13:AH13)</f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4</v>
      </c>
      <c r="AS13" s="21">
        <v>3</v>
      </c>
      <c r="AT13" s="21">
        <v>0</v>
      </c>
      <c r="AU13" s="21">
        <v>3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3</v>
      </c>
      <c r="BB13" s="21">
        <v>0</v>
      </c>
      <c r="BC13" s="21">
        <v>0</v>
      </c>
      <c r="BD13" s="21">
        <v>0</v>
      </c>
      <c r="BE13" s="21">
        <v>1</v>
      </c>
      <c r="BF13" s="21">
        <v>0</v>
      </c>
      <c r="BG13" s="21">
        <v>0</v>
      </c>
    </row>
    <row r="14" spans="1:59" ht="17.45" customHeight="1">
      <c r="A14" s="11" t="s">
        <v>10</v>
      </c>
      <c r="B14" s="21">
        <f>SUM(C14:AD14)</f>
        <v>5827</v>
      </c>
      <c r="C14" s="21">
        <v>1131</v>
      </c>
      <c r="D14" s="21">
        <v>173</v>
      </c>
      <c r="E14" s="21">
        <v>224</v>
      </c>
      <c r="F14" s="21">
        <v>313</v>
      </c>
      <c r="G14" s="21">
        <v>18</v>
      </c>
      <c r="H14" s="21">
        <v>183</v>
      </c>
      <c r="I14" s="21">
        <v>0</v>
      </c>
      <c r="J14" s="21">
        <v>143</v>
      </c>
      <c r="K14" s="21">
        <v>1</v>
      </c>
      <c r="L14" s="21">
        <v>3253</v>
      </c>
      <c r="M14" s="21">
        <v>134</v>
      </c>
      <c r="N14" s="21">
        <v>0</v>
      </c>
      <c r="O14" s="21">
        <v>0</v>
      </c>
      <c r="P14" s="21">
        <v>0</v>
      </c>
      <c r="Q14" s="21">
        <v>36</v>
      </c>
      <c r="R14" s="21">
        <v>60</v>
      </c>
      <c r="S14" s="21">
        <v>11</v>
      </c>
      <c r="T14" s="21">
        <v>34</v>
      </c>
      <c r="U14" s="21">
        <v>2</v>
      </c>
      <c r="V14" s="21">
        <v>22</v>
      </c>
      <c r="W14" s="21">
        <v>1</v>
      </c>
      <c r="X14" s="21">
        <v>43</v>
      </c>
      <c r="Y14" s="21">
        <v>21</v>
      </c>
      <c r="Z14" s="21">
        <v>6</v>
      </c>
      <c r="AA14" s="21">
        <v>1</v>
      </c>
      <c r="AB14" s="21">
        <v>0</v>
      </c>
      <c r="AC14" s="21">
        <v>10</v>
      </c>
      <c r="AD14" s="21">
        <v>7</v>
      </c>
      <c r="AE14" s="21">
        <f>SUM(AF14:AH14)</f>
        <v>4</v>
      </c>
      <c r="AF14" s="21">
        <v>0</v>
      </c>
      <c r="AG14" s="21">
        <v>4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1</v>
      </c>
      <c r="AO14" s="21">
        <v>0</v>
      </c>
      <c r="AP14" s="21">
        <v>1</v>
      </c>
      <c r="AQ14" s="21">
        <v>0</v>
      </c>
      <c r="AR14" s="21">
        <v>14</v>
      </c>
      <c r="AS14" s="21">
        <v>10</v>
      </c>
      <c r="AT14" s="21">
        <v>0</v>
      </c>
      <c r="AU14" s="21">
        <v>7</v>
      </c>
      <c r="AV14" s="21">
        <v>2</v>
      </c>
      <c r="AW14" s="21">
        <v>0</v>
      </c>
      <c r="AX14" s="21">
        <v>4</v>
      </c>
      <c r="AY14" s="21">
        <v>0</v>
      </c>
      <c r="AZ14" s="21">
        <v>0</v>
      </c>
      <c r="BA14" s="21">
        <v>3</v>
      </c>
      <c r="BB14" s="21">
        <v>0</v>
      </c>
      <c r="BC14" s="21">
        <v>1</v>
      </c>
      <c r="BD14" s="21">
        <v>0</v>
      </c>
      <c r="BE14" s="21">
        <v>1</v>
      </c>
      <c r="BF14" s="21">
        <v>0</v>
      </c>
      <c r="BG14" s="21">
        <v>0</v>
      </c>
    </row>
    <row r="15" spans="1:59" ht="17.45" customHeight="1">
      <c r="A15" s="11" t="s">
        <v>11</v>
      </c>
      <c r="B15" s="21">
        <f>SUM(C15:AD15)</f>
        <v>1549</v>
      </c>
      <c r="C15" s="21">
        <v>282</v>
      </c>
      <c r="D15" s="21">
        <v>148</v>
      </c>
      <c r="E15" s="21">
        <v>194</v>
      </c>
      <c r="F15" s="21">
        <v>140</v>
      </c>
      <c r="G15" s="21">
        <v>25</v>
      </c>
      <c r="H15" s="21">
        <v>33</v>
      </c>
      <c r="I15" s="21">
        <v>1</v>
      </c>
      <c r="J15" s="21">
        <v>26</v>
      </c>
      <c r="K15" s="21">
        <v>0</v>
      </c>
      <c r="L15" s="21">
        <v>432</v>
      </c>
      <c r="M15" s="21">
        <v>89</v>
      </c>
      <c r="N15" s="21">
        <v>0</v>
      </c>
      <c r="O15" s="21">
        <v>0</v>
      </c>
      <c r="P15" s="21">
        <v>0</v>
      </c>
      <c r="Q15" s="21">
        <v>8</v>
      </c>
      <c r="R15" s="21">
        <v>78</v>
      </c>
      <c r="S15" s="21">
        <v>21</v>
      </c>
      <c r="T15" s="21">
        <v>30</v>
      </c>
      <c r="U15" s="21">
        <v>7</v>
      </c>
      <c r="V15" s="21">
        <v>0</v>
      </c>
      <c r="W15" s="21">
        <v>0</v>
      </c>
      <c r="X15" s="21">
        <v>4</v>
      </c>
      <c r="Y15" s="21">
        <v>21</v>
      </c>
      <c r="Z15" s="21">
        <v>0</v>
      </c>
      <c r="AA15" s="21">
        <v>2</v>
      </c>
      <c r="AB15" s="21">
        <v>0</v>
      </c>
      <c r="AC15" s="21">
        <v>5</v>
      </c>
      <c r="AD15" s="21">
        <v>3</v>
      </c>
      <c r="AE15" s="21">
        <f>SUM(AF15:AH15)</f>
        <v>1</v>
      </c>
      <c r="AF15" s="21">
        <v>0</v>
      </c>
      <c r="AG15" s="21">
        <v>0</v>
      </c>
      <c r="AH15" s="21">
        <v>1</v>
      </c>
      <c r="AI15" s="21">
        <v>2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1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</row>
    <row r="16" spans="1:59" ht="17.45" customHeight="1">
      <c r="A16" s="11" t="s">
        <v>12</v>
      </c>
      <c r="B16" s="21">
        <f>SUM(C16:AD16)</f>
        <v>6048</v>
      </c>
      <c r="C16" s="21">
        <v>1277</v>
      </c>
      <c r="D16" s="21">
        <v>122</v>
      </c>
      <c r="E16" s="21">
        <v>247</v>
      </c>
      <c r="F16" s="21">
        <v>305</v>
      </c>
      <c r="G16" s="21">
        <v>14</v>
      </c>
      <c r="H16" s="21">
        <v>284</v>
      </c>
      <c r="I16" s="21">
        <v>3</v>
      </c>
      <c r="J16" s="21">
        <v>191</v>
      </c>
      <c r="K16" s="21">
        <v>0</v>
      </c>
      <c r="L16" s="21">
        <v>3193</v>
      </c>
      <c r="M16" s="21">
        <v>135</v>
      </c>
      <c r="N16" s="21">
        <v>1</v>
      </c>
      <c r="O16" s="21">
        <v>2</v>
      </c>
      <c r="P16" s="21">
        <v>0</v>
      </c>
      <c r="Q16" s="21">
        <v>38</v>
      </c>
      <c r="R16" s="21">
        <v>91</v>
      </c>
      <c r="S16" s="21">
        <v>15</v>
      </c>
      <c r="T16" s="21">
        <v>33</v>
      </c>
      <c r="U16" s="21">
        <v>4</v>
      </c>
      <c r="V16" s="21">
        <v>13</v>
      </c>
      <c r="W16" s="21">
        <v>7</v>
      </c>
      <c r="X16" s="21">
        <v>37</v>
      </c>
      <c r="Y16" s="21">
        <v>19</v>
      </c>
      <c r="Z16" s="21">
        <v>5</v>
      </c>
      <c r="AA16" s="21">
        <v>4</v>
      </c>
      <c r="AB16" s="21">
        <v>0</v>
      </c>
      <c r="AC16" s="21">
        <v>4</v>
      </c>
      <c r="AD16" s="21">
        <v>4</v>
      </c>
      <c r="AE16" s="21">
        <f>SUM(AF16:AH16)</f>
        <v>0</v>
      </c>
      <c r="AF16" s="21">
        <v>0</v>
      </c>
      <c r="AG16" s="21">
        <v>0</v>
      </c>
      <c r="AH16" s="21">
        <v>0</v>
      </c>
      <c r="AI16" s="21">
        <v>5</v>
      </c>
      <c r="AJ16" s="21">
        <v>0</v>
      </c>
      <c r="AK16" s="21">
        <v>0</v>
      </c>
      <c r="AL16" s="21">
        <v>0</v>
      </c>
      <c r="AM16" s="21">
        <v>0</v>
      </c>
      <c r="AN16" s="21">
        <v>1</v>
      </c>
      <c r="AO16" s="21">
        <v>0</v>
      </c>
      <c r="AP16" s="21">
        <v>2</v>
      </c>
      <c r="AQ16" s="21">
        <v>0</v>
      </c>
      <c r="AR16" s="21">
        <v>15</v>
      </c>
      <c r="AS16" s="21">
        <v>11</v>
      </c>
      <c r="AT16" s="21">
        <v>0</v>
      </c>
      <c r="AU16" s="21">
        <v>10</v>
      </c>
      <c r="AV16" s="21">
        <v>1</v>
      </c>
      <c r="AW16" s="21">
        <v>0</v>
      </c>
      <c r="AX16" s="21">
        <v>3</v>
      </c>
      <c r="AY16" s="21">
        <v>0</v>
      </c>
      <c r="AZ16" s="21">
        <v>0</v>
      </c>
      <c r="BA16" s="21">
        <v>1</v>
      </c>
      <c r="BB16" s="21">
        <v>0</v>
      </c>
      <c r="BC16" s="21">
        <v>4</v>
      </c>
      <c r="BD16" s="21">
        <v>0</v>
      </c>
      <c r="BE16" s="21">
        <v>3</v>
      </c>
      <c r="BF16" s="21">
        <v>0</v>
      </c>
      <c r="BG16" s="21">
        <v>0</v>
      </c>
    </row>
    <row r="17" spans="1:59" ht="17.45" customHeight="1">
      <c r="A17" s="11" t="s">
        <v>13</v>
      </c>
      <c r="B17" s="21">
        <f>SUM(C17:AD17)</f>
        <v>2112</v>
      </c>
      <c r="C17" s="21">
        <v>375</v>
      </c>
      <c r="D17" s="21">
        <v>112</v>
      </c>
      <c r="E17" s="21">
        <v>179</v>
      </c>
      <c r="F17" s="21">
        <v>179</v>
      </c>
      <c r="G17" s="21">
        <v>16</v>
      </c>
      <c r="H17" s="21">
        <v>44</v>
      </c>
      <c r="I17" s="21">
        <v>0</v>
      </c>
      <c r="J17" s="21">
        <v>41</v>
      </c>
      <c r="K17" s="21">
        <v>1</v>
      </c>
      <c r="L17" s="21">
        <v>885</v>
      </c>
      <c r="M17" s="21">
        <v>85</v>
      </c>
      <c r="N17" s="21">
        <v>0</v>
      </c>
      <c r="O17" s="21">
        <v>0</v>
      </c>
      <c r="P17" s="21">
        <v>0</v>
      </c>
      <c r="Q17" s="21">
        <v>11</v>
      </c>
      <c r="R17" s="21">
        <v>67</v>
      </c>
      <c r="S17" s="21">
        <v>22</v>
      </c>
      <c r="T17" s="21">
        <v>29</v>
      </c>
      <c r="U17" s="21">
        <v>7</v>
      </c>
      <c r="V17" s="21">
        <v>5</v>
      </c>
      <c r="W17" s="21">
        <v>3</v>
      </c>
      <c r="X17" s="21">
        <v>11</v>
      </c>
      <c r="Y17" s="21">
        <v>21</v>
      </c>
      <c r="Z17" s="21">
        <v>2</v>
      </c>
      <c r="AA17" s="21">
        <v>3</v>
      </c>
      <c r="AB17" s="21">
        <v>0</v>
      </c>
      <c r="AC17" s="21">
        <v>7</v>
      </c>
      <c r="AD17" s="21">
        <v>7</v>
      </c>
      <c r="AE17" s="21">
        <f>SUM(AF17:AH17)</f>
        <v>2</v>
      </c>
      <c r="AF17" s="21">
        <v>2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7</v>
      </c>
      <c r="AS17" s="21">
        <v>5</v>
      </c>
      <c r="AT17" s="21">
        <v>0</v>
      </c>
      <c r="AU17" s="21">
        <v>1</v>
      </c>
      <c r="AV17" s="21">
        <v>0</v>
      </c>
      <c r="AW17" s="21">
        <v>0</v>
      </c>
      <c r="AX17" s="21">
        <v>2</v>
      </c>
      <c r="AY17" s="21">
        <v>0</v>
      </c>
      <c r="AZ17" s="21">
        <v>0</v>
      </c>
      <c r="BA17" s="21">
        <v>2</v>
      </c>
      <c r="BB17" s="21">
        <v>0</v>
      </c>
      <c r="BC17" s="21">
        <v>4</v>
      </c>
      <c r="BD17" s="21">
        <v>0</v>
      </c>
      <c r="BE17" s="21">
        <v>1</v>
      </c>
      <c r="BF17" s="21">
        <v>0</v>
      </c>
      <c r="BG17" s="21">
        <v>0</v>
      </c>
    </row>
    <row r="18" spans="1:59" ht="17.45" customHeight="1">
      <c r="A18" s="11" t="s">
        <v>14</v>
      </c>
      <c r="B18" s="21">
        <f>SUM(C18:AD18)</f>
        <v>1716</v>
      </c>
      <c r="C18" s="21">
        <v>284</v>
      </c>
      <c r="D18" s="21">
        <v>82</v>
      </c>
      <c r="E18" s="21">
        <v>105</v>
      </c>
      <c r="F18" s="21">
        <v>119</v>
      </c>
      <c r="G18" s="21">
        <v>17</v>
      </c>
      <c r="H18" s="21">
        <v>69</v>
      </c>
      <c r="I18" s="21">
        <v>1</v>
      </c>
      <c r="J18" s="21">
        <v>59</v>
      </c>
      <c r="K18" s="21">
        <v>0</v>
      </c>
      <c r="L18" s="21">
        <v>754</v>
      </c>
      <c r="M18" s="21">
        <v>87</v>
      </c>
      <c r="N18" s="21">
        <v>0</v>
      </c>
      <c r="O18" s="21">
        <v>1</v>
      </c>
      <c r="P18" s="21">
        <v>0</v>
      </c>
      <c r="Q18" s="21">
        <v>18</v>
      </c>
      <c r="R18" s="21">
        <v>40</v>
      </c>
      <c r="S18" s="21">
        <v>15</v>
      </c>
      <c r="T18" s="21">
        <v>30</v>
      </c>
      <c r="U18" s="21">
        <v>2</v>
      </c>
      <c r="V18" s="21">
        <v>9</v>
      </c>
      <c r="W18" s="21">
        <v>0</v>
      </c>
      <c r="X18" s="21">
        <v>5</v>
      </c>
      <c r="Y18" s="21">
        <v>11</v>
      </c>
      <c r="Z18" s="21">
        <v>2</v>
      </c>
      <c r="AA18" s="21">
        <v>0</v>
      </c>
      <c r="AB18" s="21">
        <v>0</v>
      </c>
      <c r="AC18" s="21">
        <v>5</v>
      </c>
      <c r="AD18" s="21">
        <v>1</v>
      </c>
      <c r="AE18" s="21">
        <f>SUM(AF18:AH18)</f>
        <v>99</v>
      </c>
      <c r="AF18" s="21">
        <v>9</v>
      </c>
      <c r="AG18" s="21">
        <v>2</v>
      </c>
      <c r="AH18" s="21">
        <v>88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6</v>
      </c>
      <c r="AS18" s="21">
        <v>4</v>
      </c>
      <c r="AT18" s="21">
        <v>0</v>
      </c>
      <c r="AU18" s="21">
        <v>1</v>
      </c>
      <c r="AV18" s="21">
        <v>0</v>
      </c>
      <c r="AW18" s="21">
        <v>0</v>
      </c>
      <c r="AX18" s="21">
        <v>1</v>
      </c>
      <c r="AY18" s="21">
        <v>0</v>
      </c>
      <c r="AZ18" s="21">
        <v>0</v>
      </c>
      <c r="BA18" s="21">
        <v>2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</row>
    <row r="19" spans="1:59" ht="17.45" customHeight="1">
      <c r="A19" s="11" t="s">
        <v>15</v>
      </c>
      <c r="B19" s="21">
        <f>SUM(C19:AD19)</f>
        <v>1810</v>
      </c>
      <c r="C19" s="21">
        <v>282</v>
      </c>
      <c r="D19" s="21">
        <v>102</v>
      </c>
      <c r="E19" s="21">
        <v>120</v>
      </c>
      <c r="F19" s="21">
        <v>123</v>
      </c>
      <c r="G19" s="21">
        <v>22</v>
      </c>
      <c r="H19" s="21">
        <v>67</v>
      </c>
      <c r="I19" s="21">
        <v>0</v>
      </c>
      <c r="J19" s="21">
        <v>52</v>
      </c>
      <c r="K19" s="21">
        <v>0</v>
      </c>
      <c r="L19" s="21">
        <v>791</v>
      </c>
      <c r="M19" s="21">
        <v>98</v>
      </c>
      <c r="N19" s="21">
        <v>0</v>
      </c>
      <c r="O19" s="21">
        <v>1</v>
      </c>
      <c r="P19" s="21">
        <v>0</v>
      </c>
      <c r="Q19" s="21">
        <v>9</v>
      </c>
      <c r="R19" s="21">
        <v>68</v>
      </c>
      <c r="S19" s="21">
        <v>16</v>
      </c>
      <c r="T19" s="21">
        <v>28</v>
      </c>
      <c r="U19" s="21">
        <v>2</v>
      </c>
      <c r="V19" s="21">
        <v>5</v>
      </c>
      <c r="W19" s="21">
        <v>1</v>
      </c>
      <c r="X19" s="21">
        <v>6</v>
      </c>
      <c r="Y19" s="21">
        <v>14</v>
      </c>
      <c r="Z19" s="21">
        <v>2</v>
      </c>
      <c r="AA19" s="21">
        <v>0</v>
      </c>
      <c r="AB19" s="21">
        <v>0</v>
      </c>
      <c r="AC19" s="21">
        <v>0</v>
      </c>
      <c r="AD19" s="21">
        <v>1</v>
      </c>
      <c r="AE19" s="21">
        <f>SUM(AF19:AH19)</f>
        <v>2</v>
      </c>
      <c r="AF19" s="21">
        <v>0</v>
      </c>
      <c r="AG19" s="21">
        <v>1</v>
      </c>
      <c r="AH19" s="21">
        <v>1</v>
      </c>
      <c r="AI19" s="21">
        <v>1</v>
      </c>
      <c r="AJ19" s="21">
        <v>1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1</v>
      </c>
      <c r="AQ19" s="21">
        <v>0</v>
      </c>
      <c r="AR19" s="21">
        <v>10</v>
      </c>
      <c r="AS19" s="21">
        <v>2</v>
      </c>
      <c r="AT19" s="21">
        <v>0</v>
      </c>
      <c r="AU19" s="21">
        <v>2</v>
      </c>
      <c r="AV19" s="21">
        <v>1</v>
      </c>
      <c r="AW19" s="21">
        <v>0</v>
      </c>
      <c r="AX19" s="21">
        <v>1</v>
      </c>
      <c r="AY19" s="21">
        <v>0</v>
      </c>
      <c r="AZ19" s="21">
        <v>0</v>
      </c>
      <c r="BA19" s="21">
        <v>1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</row>
    <row r="20" spans="1:59" ht="17.45" customHeight="1">
      <c r="A20" s="11" t="s">
        <v>16</v>
      </c>
      <c r="B20" s="21">
        <f>SUM(C20:AD20)</f>
        <v>978</v>
      </c>
      <c r="C20" s="21">
        <v>146</v>
      </c>
      <c r="D20" s="21">
        <v>23</v>
      </c>
      <c r="E20" s="21">
        <v>23</v>
      </c>
      <c r="F20" s="21">
        <v>57</v>
      </c>
      <c r="G20" s="21">
        <v>5</v>
      </c>
      <c r="H20" s="21">
        <v>37</v>
      </c>
      <c r="I20" s="21">
        <v>0</v>
      </c>
      <c r="J20" s="21">
        <v>38</v>
      </c>
      <c r="K20" s="21">
        <v>0</v>
      </c>
      <c r="L20" s="21">
        <v>565</v>
      </c>
      <c r="M20" s="21">
        <v>25</v>
      </c>
      <c r="N20" s="21">
        <v>0</v>
      </c>
      <c r="O20" s="21">
        <v>0</v>
      </c>
      <c r="P20" s="21">
        <v>0</v>
      </c>
      <c r="Q20" s="21">
        <v>7</v>
      </c>
      <c r="R20" s="21">
        <v>23</v>
      </c>
      <c r="S20" s="21">
        <v>1</v>
      </c>
      <c r="T20" s="21">
        <v>10</v>
      </c>
      <c r="U20" s="21">
        <v>0</v>
      </c>
      <c r="V20" s="21">
        <v>2</v>
      </c>
      <c r="W20" s="21">
        <v>1</v>
      </c>
      <c r="X20" s="21">
        <v>8</v>
      </c>
      <c r="Y20" s="21">
        <v>3</v>
      </c>
      <c r="Z20" s="21">
        <v>2</v>
      </c>
      <c r="AA20" s="21">
        <v>0</v>
      </c>
      <c r="AB20" s="21">
        <v>0</v>
      </c>
      <c r="AC20" s="21">
        <v>2</v>
      </c>
      <c r="AD20" s="21">
        <v>0</v>
      </c>
      <c r="AE20" s="21">
        <f>SUM(AF20:AH20)</f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1</v>
      </c>
      <c r="AO20" s="21">
        <v>0</v>
      </c>
      <c r="AP20" s="21">
        <v>0</v>
      </c>
      <c r="AQ20" s="21">
        <v>0</v>
      </c>
      <c r="AR20" s="21">
        <v>3</v>
      </c>
      <c r="AS20" s="21">
        <v>2</v>
      </c>
      <c r="AT20" s="21">
        <v>0</v>
      </c>
      <c r="AU20" s="21">
        <v>2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1</v>
      </c>
      <c r="BF20" s="21">
        <v>0</v>
      </c>
      <c r="BG20" s="21">
        <v>0</v>
      </c>
    </row>
    <row r="21" spans="1:59" ht="17.45" customHeight="1">
      <c r="A21" s="11" t="s">
        <v>17</v>
      </c>
      <c r="B21" s="21">
        <f>SUM(C21:AD21)</f>
        <v>741</v>
      </c>
      <c r="C21" s="21">
        <v>113</v>
      </c>
      <c r="D21" s="21">
        <v>27</v>
      </c>
      <c r="E21" s="21">
        <v>29</v>
      </c>
      <c r="F21" s="21">
        <v>51</v>
      </c>
      <c r="G21" s="21">
        <v>9</v>
      </c>
      <c r="H21" s="21">
        <v>25</v>
      </c>
      <c r="I21" s="21">
        <v>0</v>
      </c>
      <c r="J21" s="21">
        <v>16</v>
      </c>
      <c r="K21" s="21">
        <v>0</v>
      </c>
      <c r="L21" s="21">
        <v>356</v>
      </c>
      <c r="M21" s="21">
        <v>29</v>
      </c>
      <c r="N21" s="21">
        <v>0</v>
      </c>
      <c r="O21" s="21">
        <v>0</v>
      </c>
      <c r="P21" s="21">
        <v>0</v>
      </c>
      <c r="Q21" s="21">
        <v>10</v>
      </c>
      <c r="R21" s="21">
        <v>32</v>
      </c>
      <c r="S21" s="21">
        <v>7</v>
      </c>
      <c r="T21" s="21">
        <v>14</v>
      </c>
      <c r="U21" s="21">
        <v>3</v>
      </c>
      <c r="V21" s="21">
        <v>2</v>
      </c>
      <c r="W21" s="21">
        <v>0</v>
      </c>
      <c r="X21" s="21">
        <v>8</v>
      </c>
      <c r="Y21" s="21">
        <v>7</v>
      </c>
      <c r="Z21" s="21">
        <v>2</v>
      </c>
      <c r="AA21" s="21">
        <v>0</v>
      </c>
      <c r="AB21" s="21">
        <v>0</v>
      </c>
      <c r="AC21" s="21">
        <v>1</v>
      </c>
      <c r="AD21" s="21">
        <v>0</v>
      </c>
      <c r="AE21" s="21">
        <f>SUM(AF21:AH21)</f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2</v>
      </c>
      <c r="AS21" s="21">
        <v>1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1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</row>
    <row r="22" spans="1:59" ht="17.45" customHeight="1">
      <c r="A22" s="11" t="s">
        <v>18</v>
      </c>
      <c r="B22" s="21">
        <f>SUM(C22:AD22)</f>
        <v>1993</v>
      </c>
      <c r="C22" s="21">
        <v>319</v>
      </c>
      <c r="D22" s="21">
        <v>90</v>
      </c>
      <c r="E22" s="21">
        <v>120</v>
      </c>
      <c r="F22" s="21">
        <v>146</v>
      </c>
      <c r="G22" s="21">
        <v>24</v>
      </c>
      <c r="H22" s="21">
        <v>51</v>
      </c>
      <c r="I22" s="21">
        <v>1</v>
      </c>
      <c r="J22" s="21">
        <v>56</v>
      </c>
      <c r="K22" s="21">
        <v>0</v>
      </c>
      <c r="L22" s="21">
        <v>946</v>
      </c>
      <c r="M22" s="21">
        <v>77</v>
      </c>
      <c r="N22" s="21">
        <v>1</v>
      </c>
      <c r="O22" s="21">
        <v>0</v>
      </c>
      <c r="P22" s="21">
        <v>0</v>
      </c>
      <c r="Q22" s="21">
        <v>21</v>
      </c>
      <c r="R22" s="21">
        <v>56</v>
      </c>
      <c r="S22" s="21">
        <v>24</v>
      </c>
      <c r="T22" s="21">
        <v>24</v>
      </c>
      <c r="U22" s="21">
        <v>4</v>
      </c>
      <c r="V22" s="21">
        <v>3</v>
      </c>
      <c r="W22" s="21">
        <v>1</v>
      </c>
      <c r="X22" s="21">
        <v>9</v>
      </c>
      <c r="Y22" s="21">
        <v>11</v>
      </c>
      <c r="Z22" s="21">
        <v>2</v>
      </c>
      <c r="AA22" s="21">
        <v>2</v>
      </c>
      <c r="AB22" s="21">
        <v>0</v>
      </c>
      <c r="AC22" s="21">
        <v>2</v>
      </c>
      <c r="AD22" s="21">
        <v>3</v>
      </c>
      <c r="AE22" s="21">
        <f>SUM(AF22:AH22)</f>
        <v>72</v>
      </c>
      <c r="AF22" s="21">
        <v>3</v>
      </c>
      <c r="AG22" s="21">
        <v>3</v>
      </c>
      <c r="AH22" s="21">
        <v>66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9</v>
      </c>
      <c r="AS22" s="21">
        <v>2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2</v>
      </c>
      <c r="BB22" s="21">
        <v>0</v>
      </c>
      <c r="BC22" s="21">
        <v>0</v>
      </c>
      <c r="BD22" s="21">
        <v>0</v>
      </c>
      <c r="BE22" s="21">
        <v>1</v>
      </c>
      <c r="BF22" s="21">
        <v>0</v>
      </c>
      <c r="BG22" s="21">
        <v>0</v>
      </c>
    </row>
    <row r="23" spans="1:59" ht="17.45" customHeight="1">
      <c r="A23" s="11" t="s">
        <v>19</v>
      </c>
      <c r="B23" s="21">
        <f>SUM(C23:AD23)</f>
        <v>139</v>
      </c>
      <c r="C23" s="21">
        <v>33</v>
      </c>
      <c r="D23" s="21">
        <v>14</v>
      </c>
      <c r="E23" s="21">
        <v>17</v>
      </c>
      <c r="F23" s="21">
        <v>12</v>
      </c>
      <c r="G23" s="21">
        <v>5</v>
      </c>
      <c r="H23" s="21">
        <v>0</v>
      </c>
      <c r="I23" s="21">
        <v>0</v>
      </c>
      <c r="J23" s="21">
        <v>1</v>
      </c>
      <c r="K23" s="21">
        <v>0</v>
      </c>
      <c r="L23" s="21">
        <v>35</v>
      </c>
      <c r="M23" s="21">
        <v>10</v>
      </c>
      <c r="N23" s="21">
        <v>0</v>
      </c>
      <c r="O23" s="21">
        <v>0</v>
      </c>
      <c r="P23" s="21">
        <v>0</v>
      </c>
      <c r="Q23" s="21">
        <v>0</v>
      </c>
      <c r="R23" s="21">
        <v>8</v>
      </c>
      <c r="S23" s="21">
        <v>2</v>
      </c>
      <c r="T23" s="21">
        <v>2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f>SUM(AF23:AH23)</f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</row>
    <row r="24" spans="1:59" ht="17.45" customHeight="1">
      <c r="A24" s="11" t="s">
        <v>20</v>
      </c>
      <c r="B24" s="21">
        <f>SUM(C24:AD24)</f>
        <v>73</v>
      </c>
      <c r="C24" s="21">
        <v>10</v>
      </c>
      <c r="D24" s="21">
        <v>1</v>
      </c>
      <c r="E24" s="21">
        <v>1</v>
      </c>
      <c r="F24" s="21">
        <v>6</v>
      </c>
      <c r="G24" s="21">
        <v>0</v>
      </c>
      <c r="H24" s="21">
        <v>1</v>
      </c>
      <c r="I24" s="21">
        <v>0</v>
      </c>
      <c r="J24" s="21">
        <v>1</v>
      </c>
      <c r="K24" s="21">
        <v>0</v>
      </c>
      <c r="L24" s="21">
        <v>40</v>
      </c>
      <c r="M24" s="21">
        <v>3</v>
      </c>
      <c r="N24" s="21">
        <v>0</v>
      </c>
      <c r="O24" s="21">
        <v>0</v>
      </c>
      <c r="P24" s="21">
        <v>0</v>
      </c>
      <c r="Q24" s="21">
        <v>2</v>
      </c>
      <c r="R24" s="21">
        <v>0</v>
      </c>
      <c r="S24" s="21">
        <v>0</v>
      </c>
      <c r="T24" s="21">
        <v>4</v>
      </c>
      <c r="U24" s="21">
        <v>1</v>
      </c>
      <c r="V24" s="21">
        <v>3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f>SUM(AF24:AH24)</f>
        <v>3</v>
      </c>
      <c r="AF24" s="21">
        <v>3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</row>
    <row r="25" spans="1:59" ht="17.45" customHeight="1">
      <c r="A25" s="11" t="s">
        <v>21</v>
      </c>
      <c r="B25" s="21">
        <f>SUM(C25:AD25)</f>
        <v>314</v>
      </c>
      <c r="C25" s="21">
        <v>62</v>
      </c>
      <c r="D25" s="21">
        <v>17</v>
      </c>
      <c r="E25" s="21">
        <v>23</v>
      </c>
      <c r="F25" s="21">
        <v>22</v>
      </c>
      <c r="G25" s="21">
        <v>12</v>
      </c>
      <c r="H25" s="21">
        <v>8</v>
      </c>
      <c r="I25" s="21">
        <v>0</v>
      </c>
      <c r="J25" s="21">
        <v>8</v>
      </c>
      <c r="K25" s="21">
        <v>0</v>
      </c>
      <c r="L25" s="21">
        <v>128</v>
      </c>
      <c r="M25" s="21">
        <v>19</v>
      </c>
      <c r="N25" s="21">
        <v>0</v>
      </c>
      <c r="O25" s="21">
        <v>0</v>
      </c>
      <c r="P25" s="21">
        <v>0</v>
      </c>
      <c r="Q25" s="21">
        <v>4</v>
      </c>
      <c r="R25" s="21">
        <v>3</v>
      </c>
      <c r="S25" s="21">
        <v>2</v>
      </c>
      <c r="T25" s="21">
        <v>2</v>
      </c>
      <c r="U25" s="21">
        <v>0</v>
      </c>
      <c r="V25" s="21">
        <v>0</v>
      </c>
      <c r="W25" s="21">
        <v>0</v>
      </c>
      <c r="X25" s="21">
        <v>1</v>
      </c>
      <c r="Y25" s="21">
        <v>0</v>
      </c>
      <c r="Z25" s="21">
        <v>0</v>
      </c>
      <c r="AA25" s="21">
        <v>3</v>
      </c>
      <c r="AB25" s="21">
        <v>0</v>
      </c>
      <c r="AC25" s="21">
        <v>0</v>
      </c>
      <c r="AD25" s="21">
        <v>0</v>
      </c>
      <c r="AE25" s="21">
        <f>SUM(AF25:AH25)</f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3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</row>
    <row r="26" spans="1:59" ht="17.45" customHeight="1">
      <c r="A26" s="11" t="s">
        <v>22</v>
      </c>
      <c r="B26" s="21">
        <f>SUM(C26:AD26)</f>
        <v>35</v>
      </c>
      <c r="C26" s="21">
        <v>9</v>
      </c>
      <c r="D26" s="21">
        <v>0</v>
      </c>
      <c r="E26" s="21">
        <v>2</v>
      </c>
      <c r="F26" s="21">
        <v>2</v>
      </c>
      <c r="G26" s="21">
        <v>0</v>
      </c>
      <c r="H26" s="21">
        <v>1</v>
      </c>
      <c r="I26" s="21">
        <v>0</v>
      </c>
      <c r="J26" s="21">
        <v>0</v>
      </c>
      <c r="K26" s="21">
        <v>0</v>
      </c>
      <c r="L26" s="21">
        <v>17</v>
      </c>
      <c r="M26" s="21">
        <v>3</v>
      </c>
      <c r="N26" s="21">
        <v>0</v>
      </c>
      <c r="O26" s="21">
        <v>0</v>
      </c>
      <c r="P26" s="21">
        <v>0</v>
      </c>
      <c r="Q26" s="21">
        <v>0</v>
      </c>
      <c r="R26" s="21">
        <v>1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f>SUM(AF26:AH26)</f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</row>
    <row r="27" spans="1:59" ht="17.45" customHeight="1">
      <c r="A27" s="11" t="s">
        <v>23</v>
      </c>
      <c r="B27" s="21">
        <f>SUM(C27:AD27)</f>
        <v>30</v>
      </c>
      <c r="C27" s="21">
        <v>10</v>
      </c>
      <c r="D27" s="21">
        <v>4</v>
      </c>
      <c r="E27" s="21">
        <v>2</v>
      </c>
      <c r="F27" s="21">
        <v>1</v>
      </c>
      <c r="G27" s="21">
        <v>2</v>
      </c>
      <c r="H27" s="21">
        <v>0</v>
      </c>
      <c r="I27" s="21">
        <v>0</v>
      </c>
      <c r="J27" s="21">
        <v>1</v>
      </c>
      <c r="K27" s="21">
        <v>0</v>
      </c>
      <c r="L27" s="21">
        <v>5</v>
      </c>
      <c r="M27" s="21">
        <v>4</v>
      </c>
      <c r="N27" s="21">
        <v>0</v>
      </c>
      <c r="O27" s="21">
        <v>0</v>
      </c>
      <c r="P27" s="21">
        <v>0</v>
      </c>
      <c r="Q27" s="21">
        <v>0</v>
      </c>
      <c r="R27" s="21">
        <v>1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f>SUM(AF27:AH27)</f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</row>
    <row r="28" spans="1:59" ht="17.45" customHeight="1">
      <c r="A28" s="11" t="s">
        <v>24</v>
      </c>
      <c r="B28" s="21">
        <f>SUM(C28:AD28)</f>
        <v>1628</v>
      </c>
      <c r="C28" s="21">
        <v>260</v>
      </c>
      <c r="D28" s="21">
        <v>79</v>
      </c>
      <c r="E28" s="21">
        <v>61</v>
      </c>
      <c r="F28" s="21">
        <v>95</v>
      </c>
      <c r="G28" s="21">
        <v>3</v>
      </c>
      <c r="H28" s="21">
        <v>49</v>
      </c>
      <c r="I28" s="21">
        <v>0</v>
      </c>
      <c r="J28" s="21">
        <v>45</v>
      </c>
      <c r="K28" s="21">
        <v>0</v>
      </c>
      <c r="L28" s="21">
        <v>883</v>
      </c>
      <c r="M28" s="21">
        <v>24</v>
      </c>
      <c r="N28" s="21">
        <v>2</v>
      </c>
      <c r="O28" s="21">
        <v>1</v>
      </c>
      <c r="P28" s="21">
        <v>0</v>
      </c>
      <c r="Q28" s="21">
        <v>16</v>
      </c>
      <c r="R28" s="21">
        <v>35</v>
      </c>
      <c r="S28" s="21">
        <v>12</v>
      </c>
      <c r="T28" s="21">
        <v>17</v>
      </c>
      <c r="U28" s="21">
        <v>0</v>
      </c>
      <c r="V28" s="21">
        <v>7</v>
      </c>
      <c r="W28" s="21">
        <v>1</v>
      </c>
      <c r="X28" s="21">
        <v>16</v>
      </c>
      <c r="Y28" s="21">
        <v>8</v>
      </c>
      <c r="Z28" s="21">
        <v>4</v>
      </c>
      <c r="AA28" s="21">
        <v>0</v>
      </c>
      <c r="AB28" s="21">
        <v>0</v>
      </c>
      <c r="AC28" s="21">
        <v>6</v>
      </c>
      <c r="AD28" s="21">
        <v>4</v>
      </c>
      <c r="AE28" s="21">
        <f>SUM(AF28:AH28)</f>
        <v>27</v>
      </c>
      <c r="AF28" s="21">
        <v>4</v>
      </c>
      <c r="AG28" s="21">
        <v>11</v>
      </c>
      <c r="AH28" s="21">
        <v>12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3</v>
      </c>
      <c r="AS28" s="21">
        <v>3</v>
      </c>
      <c r="AT28" s="21">
        <v>0</v>
      </c>
      <c r="AU28" s="21">
        <v>2</v>
      </c>
      <c r="AV28" s="21">
        <v>0</v>
      </c>
      <c r="AW28" s="21">
        <v>0</v>
      </c>
      <c r="AX28" s="21">
        <v>1</v>
      </c>
      <c r="AY28" s="21">
        <v>0</v>
      </c>
      <c r="AZ28" s="21">
        <v>0</v>
      </c>
      <c r="BA28" s="21">
        <v>2</v>
      </c>
      <c r="BB28" s="21">
        <v>0</v>
      </c>
      <c r="BC28" s="21">
        <v>1</v>
      </c>
      <c r="BD28" s="21">
        <v>0</v>
      </c>
      <c r="BE28" s="21">
        <v>0</v>
      </c>
      <c r="BF28" s="21">
        <v>0</v>
      </c>
      <c r="BG28" s="21">
        <v>0</v>
      </c>
    </row>
    <row r="29" spans="1:59" ht="17.45" customHeight="1">
      <c r="A29" s="11" t="s">
        <v>25</v>
      </c>
      <c r="B29" s="21">
        <f>SUM(C29:AD29)</f>
        <v>524</v>
      </c>
      <c r="C29" s="21">
        <v>90</v>
      </c>
      <c r="D29" s="21">
        <v>35</v>
      </c>
      <c r="E29" s="21">
        <v>51</v>
      </c>
      <c r="F29" s="21">
        <v>36</v>
      </c>
      <c r="G29" s="21">
        <v>13</v>
      </c>
      <c r="H29" s="21">
        <v>15</v>
      </c>
      <c r="I29" s="21">
        <v>0</v>
      </c>
      <c r="J29" s="21">
        <v>10</v>
      </c>
      <c r="K29" s="21">
        <v>1</v>
      </c>
      <c r="L29" s="21">
        <v>199</v>
      </c>
      <c r="M29" s="21">
        <v>28</v>
      </c>
      <c r="N29" s="21">
        <v>0</v>
      </c>
      <c r="O29" s="21">
        <v>0</v>
      </c>
      <c r="P29" s="21">
        <v>0</v>
      </c>
      <c r="Q29" s="21">
        <v>4</v>
      </c>
      <c r="R29" s="21">
        <v>14</v>
      </c>
      <c r="S29" s="21">
        <v>12</v>
      </c>
      <c r="T29" s="21">
        <v>8</v>
      </c>
      <c r="U29" s="21">
        <v>1</v>
      </c>
      <c r="V29" s="21">
        <v>0</v>
      </c>
      <c r="W29" s="21">
        <v>0</v>
      </c>
      <c r="X29" s="21">
        <v>2</v>
      </c>
      <c r="Y29" s="21">
        <v>3</v>
      </c>
      <c r="Z29" s="21">
        <v>0</v>
      </c>
      <c r="AA29" s="21">
        <v>0</v>
      </c>
      <c r="AB29" s="21">
        <v>0</v>
      </c>
      <c r="AC29" s="21">
        <v>0</v>
      </c>
      <c r="AD29" s="21">
        <v>2</v>
      </c>
      <c r="AE29" s="21">
        <f>SUM(AF29:AH29)</f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2</v>
      </c>
      <c r="AS29" s="21">
        <v>1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</row>
    <row r="30" spans="1:59" ht="17.45" customHeight="1">
      <c r="A30" s="11" t="s">
        <v>26</v>
      </c>
      <c r="B30" s="21">
        <f>SUM(C30:AD30)</f>
        <v>125</v>
      </c>
      <c r="C30" s="21">
        <v>23</v>
      </c>
      <c r="D30" s="21">
        <v>17</v>
      </c>
      <c r="E30" s="21">
        <v>21</v>
      </c>
      <c r="F30" s="21">
        <v>15</v>
      </c>
      <c r="G30" s="21">
        <v>2</v>
      </c>
      <c r="H30" s="21">
        <v>1</v>
      </c>
      <c r="I30" s="21">
        <v>0</v>
      </c>
      <c r="J30" s="21">
        <v>0</v>
      </c>
      <c r="K30" s="21">
        <v>0</v>
      </c>
      <c r="L30" s="21">
        <v>37</v>
      </c>
      <c r="M30" s="21">
        <v>8</v>
      </c>
      <c r="N30" s="21">
        <v>0</v>
      </c>
      <c r="O30" s="21">
        <v>0</v>
      </c>
      <c r="P30" s="21">
        <v>0</v>
      </c>
      <c r="Q30" s="21">
        <v>1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f>SUM(AF30:AH30)</f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</row>
    <row r="31" spans="1:59" ht="17.45" customHeight="1">
      <c r="A31" s="11" t="s">
        <v>27</v>
      </c>
      <c r="B31" s="21">
        <f>SUM(C31:AD31)</f>
        <v>119</v>
      </c>
      <c r="C31" s="21">
        <v>30</v>
      </c>
      <c r="D31" s="21">
        <v>9</v>
      </c>
      <c r="E31" s="21">
        <v>14</v>
      </c>
      <c r="F31" s="21">
        <v>12</v>
      </c>
      <c r="G31" s="21">
        <v>3</v>
      </c>
      <c r="H31" s="21">
        <v>1</v>
      </c>
      <c r="I31" s="21">
        <v>0</v>
      </c>
      <c r="J31" s="21">
        <v>1</v>
      </c>
      <c r="K31" s="21">
        <v>0</v>
      </c>
      <c r="L31" s="21">
        <v>34</v>
      </c>
      <c r="M31" s="21">
        <v>15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f>SUM(AF31:AH31)</f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</row>
    <row r="32" spans="1:59" ht="17.45" customHeight="1">
      <c r="A32" s="11" t="s">
        <v>28</v>
      </c>
      <c r="B32" s="21">
        <f>SUM(C32:AD32)</f>
        <v>1454</v>
      </c>
      <c r="C32" s="21">
        <v>259</v>
      </c>
      <c r="D32" s="21">
        <v>43</v>
      </c>
      <c r="E32" s="21">
        <v>65</v>
      </c>
      <c r="F32" s="21">
        <v>77</v>
      </c>
      <c r="G32" s="21">
        <v>10</v>
      </c>
      <c r="H32" s="21">
        <v>48</v>
      </c>
      <c r="I32" s="21">
        <v>0</v>
      </c>
      <c r="J32" s="21">
        <v>39</v>
      </c>
      <c r="K32" s="21">
        <v>1</v>
      </c>
      <c r="L32" s="21">
        <v>749</v>
      </c>
      <c r="M32" s="21">
        <v>43</v>
      </c>
      <c r="N32" s="21">
        <v>1</v>
      </c>
      <c r="O32" s="21">
        <v>0</v>
      </c>
      <c r="P32" s="21">
        <v>0</v>
      </c>
      <c r="Q32" s="21">
        <v>11</v>
      </c>
      <c r="R32" s="21">
        <v>32</v>
      </c>
      <c r="S32" s="21">
        <v>10</v>
      </c>
      <c r="T32" s="21">
        <v>20</v>
      </c>
      <c r="U32" s="21">
        <v>1</v>
      </c>
      <c r="V32" s="21">
        <v>12</v>
      </c>
      <c r="W32" s="21">
        <v>0</v>
      </c>
      <c r="X32" s="21">
        <v>12</v>
      </c>
      <c r="Y32" s="21">
        <v>15</v>
      </c>
      <c r="Z32" s="21">
        <v>3</v>
      </c>
      <c r="AA32" s="21">
        <v>0</v>
      </c>
      <c r="AB32" s="21">
        <v>0</v>
      </c>
      <c r="AC32" s="21">
        <v>2</v>
      </c>
      <c r="AD32" s="21">
        <v>1</v>
      </c>
      <c r="AE32" s="21">
        <f>SUM(AF32:AH32)</f>
        <v>170</v>
      </c>
      <c r="AF32" s="21">
        <v>2</v>
      </c>
      <c r="AG32" s="21">
        <v>41</v>
      </c>
      <c r="AH32" s="21">
        <v>127</v>
      </c>
      <c r="AI32" s="21">
        <v>2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9</v>
      </c>
      <c r="AS32" s="21">
        <v>4</v>
      </c>
      <c r="AT32" s="21">
        <v>0</v>
      </c>
      <c r="AU32" s="21">
        <v>3</v>
      </c>
      <c r="AV32" s="21">
        <v>1</v>
      </c>
      <c r="AW32" s="21">
        <v>0</v>
      </c>
      <c r="AX32" s="21">
        <v>2</v>
      </c>
      <c r="AY32" s="21">
        <v>0</v>
      </c>
      <c r="AZ32" s="21">
        <v>0</v>
      </c>
      <c r="BA32" s="21">
        <v>1</v>
      </c>
      <c r="BB32" s="21">
        <v>0</v>
      </c>
      <c r="BC32" s="21">
        <v>3</v>
      </c>
      <c r="BD32" s="21">
        <v>0</v>
      </c>
      <c r="BE32" s="21">
        <v>0</v>
      </c>
      <c r="BF32" s="21">
        <v>0</v>
      </c>
      <c r="BG32" s="21">
        <v>0</v>
      </c>
    </row>
    <row r="33" spans="1:59" ht="17.45" customHeight="1">
      <c r="A33" s="11" t="s">
        <v>29</v>
      </c>
      <c r="B33" s="21">
        <f>SUM(C33:AD33)</f>
        <v>148</v>
      </c>
      <c r="C33" s="21">
        <v>35</v>
      </c>
      <c r="D33" s="21">
        <v>8</v>
      </c>
      <c r="E33" s="21">
        <v>30</v>
      </c>
      <c r="F33" s="21">
        <v>16</v>
      </c>
      <c r="G33" s="21">
        <v>5</v>
      </c>
      <c r="H33" s="21">
        <v>1</v>
      </c>
      <c r="I33" s="21">
        <v>0</v>
      </c>
      <c r="J33" s="21">
        <v>0</v>
      </c>
      <c r="K33" s="21">
        <v>0</v>
      </c>
      <c r="L33" s="21">
        <v>43</v>
      </c>
      <c r="M33" s="21">
        <v>10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f>SUM(AF33:AH33)</f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</row>
    <row r="34" spans="1:59" ht="17.45" customHeight="1">
      <c r="A34" s="11" t="s">
        <v>30</v>
      </c>
      <c r="B34" s="21">
        <f>SUM(C34:AD34)</f>
        <v>2006</v>
      </c>
      <c r="C34" s="21">
        <v>314</v>
      </c>
      <c r="D34" s="21">
        <v>6</v>
      </c>
      <c r="E34" s="21">
        <v>17</v>
      </c>
      <c r="F34" s="21">
        <v>84</v>
      </c>
      <c r="G34" s="21">
        <v>7</v>
      </c>
      <c r="H34" s="21">
        <v>79</v>
      </c>
      <c r="I34" s="21">
        <v>1</v>
      </c>
      <c r="J34" s="21">
        <v>79</v>
      </c>
      <c r="K34" s="21">
        <v>0</v>
      </c>
      <c r="L34" s="21">
        <v>1263</v>
      </c>
      <c r="M34" s="21">
        <v>84</v>
      </c>
      <c r="N34" s="21">
        <v>0</v>
      </c>
      <c r="O34" s="21">
        <v>0</v>
      </c>
      <c r="P34" s="21">
        <v>0</v>
      </c>
      <c r="Q34" s="21">
        <v>19</v>
      </c>
      <c r="R34" s="21">
        <v>11</v>
      </c>
      <c r="S34" s="21">
        <v>3</v>
      </c>
      <c r="T34" s="21">
        <v>7</v>
      </c>
      <c r="U34" s="21">
        <v>0</v>
      </c>
      <c r="V34" s="21">
        <v>3</v>
      </c>
      <c r="W34" s="21">
        <v>3</v>
      </c>
      <c r="X34" s="21">
        <v>20</v>
      </c>
      <c r="Y34" s="21">
        <v>3</v>
      </c>
      <c r="Z34" s="21">
        <v>2</v>
      </c>
      <c r="AA34" s="21">
        <v>1</v>
      </c>
      <c r="AB34" s="21">
        <v>0</v>
      </c>
      <c r="AC34" s="21">
        <v>0</v>
      </c>
      <c r="AD34" s="21">
        <v>0</v>
      </c>
      <c r="AE34" s="21">
        <f>SUM(AF34:AH34)</f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1</v>
      </c>
      <c r="AQ34" s="21">
        <v>0</v>
      </c>
      <c r="AR34" s="21">
        <v>10</v>
      </c>
      <c r="AS34" s="21">
        <v>4</v>
      </c>
      <c r="AT34" s="21">
        <v>0</v>
      </c>
      <c r="AU34" s="21">
        <v>1</v>
      </c>
      <c r="AV34" s="21">
        <v>1</v>
      </c>
      <c r="AW34" s="21">
        <v>0</v>
      </c>
      <c r="AX34" s="21">
        <v>3</v>
      </c>
      <c r="AY34" s="21">
        <v>0</v>
      </c>
      <c r="AZ34" s="21">
        <v>0</v>
      </c>
      <c r="BA34" s="21">
        <v>1</v>
      </c>
      <c r="BB34" s="21">
        <v>0</v>
      </c>
      <c r="BC34" s="21">
        <v>0</v>
      </c>
      <c r="BD34" s="21">
        <v>0</v>
      </c>
      <c r="BE34" s="21">
        <v>6</v>
      </c>
      <c r="BF34" s="21">
        <v>0</v>
      </c>
      <c r="BG34" s="21">
        <v>0</v>
      </c>
    </row>
    <row r="35" spans="1:59" ht="17.45" customHeight="1">
      <c r="A35" s="11" t="s">
        <v>31</v>
      </c>
      <c r="B35" s="21">
        <f>SUM(C35:AD35)</f>
        <v>354</v>
      </c>
      <c r="C35" s="21">
        <v>66</v>
      </c>
      <c r="D35" s="21">
        <v>22</v>
      </c>
      <c r="E35" s="21">
        <v>37</v>
      </c>
      <c r="F35" s="21">
        <v>31</v>
      </c>
      <c r="G35" s="21">
        <v>15</v>
      </c>
      <c r="H35" s="21">
        <v>1</v>
      </c>
      <c r="I35" s="21">
        <v>0</v>
      </c>
      <c r="J35" s="21">
        <v>0</v>
      </c>
      <c r="K35" s="21">
        <v>0</v>
      </c>
      <c r="L35" s="21">
        <v>129</v>
      </c>
      <c r="M35" s="21">
        <v>20</v>
      </c>
      <c r="N35" s="21">
        <v>0</v>
      </c>
      <c r="O35" s="21">
        <v>0</v>
      </c>
      <c r="P35" s="21">
        <v>0</v>
      </c>
      <c r="Q35" s="21">
        <v>3</v>
      </c>
      <c r="R35" s="21">
        <v>4</v>
      </c>
      <c r="S35" s="21">
        <v>7</v>
      </c>
      <c r="T35" s="21">
        <v>8</v>
      </c>
      <c r="U35" s="21">
        <v>5</v>
      </c>
      <c r="V35" s="21">
        <v>6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f>SUM(AF35:AH35)</f>
        <v>2</v>
      </c>
      <c r="AF35" s="21">
        <v>2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</row>
    <row r="36" spans="1:59" ht="17.45" customHeight="1">
      <c r="A36" s="11" t="s">
        <v>32</v>
      </c>
      <c r="B36" s="21">
        <f>SUM(C36:AD36)</f>
        <v>1145</v>
      </c>
      <c r="C36" s="21">
        <v>181</v>
      </c>
      <c r="D36" s="21">
        <v>34</v>
      </c>
      <c r="E36" s="21">
        <v>42</v>
      </c>
      <c r="F36" s="21">
        <v>57</v>
      </c>
      <c r="G36" s="21">
        <v>16</v>
      </c>
      <c r="H36" s="21">
        <v>47</v>
      </c>
      <c r="I36" s="21">
        <v>0</v>
      </c>
      <c r="J36" s="21">
        <v>34</v>
      </c>
      <c r="K36" s="21">
        <v>0</v>
      </c>
      <c r="L36" s="21">
        <v>603</v>
      </c>
      <c r="M36" s="21">
        <v>68</v>
      </c>
      <c r="N36" s="21">
        <v>0</v>
      </c>
      <c r="O36" s="21">
        <v>1</v>
      </c>
      <c r="P36" s="21">
        <v>0</v>
      </c>
      <c r="Q36" s="21">
        <v>11</v>
      </c>
      <c r="R36" s="21">
        <v>13</v>
      </c>
      <c r="S36" s="21">
        <v>3</v>
      </c>
      <c r="T36" s="21">
        <v>11</v>
      </c>
      <c r="U36" s="21">
        <v>1</v>
      </c>
      <c r="V36" s="21">
        <v>7</v>
      </c>
      <c r="W36" s="21">
        <v>0</v>
      </c>
      <c r="X36" s="21">
        <v>11</v>
      </c>
      <c r="Y36" s="21">
        <v>2</v>
      </c>
      <c r="Z36" s="21">
        <v>1</v>
      </c>
      <c r="AA36" s="21">
        <v>2</v>
      </c>
      <c r="AB36" s="21">
        <v>0</v>
      </c>
      <c r="AC36" s="21">
        <v>0</v>
      </c>
      <c r="AD36" s="21">
        <v>0</v>
      </c>
      <c r="AE36" s="21">
        <f>SUM(AF36:AH36)</f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3</v>
      </c>
      <c r="AS36" s="21">
        <v>2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2</v>
      </c>
      <c r="BF36" s="21">
        <v>0</v>
      </c>
      <c r="BG36" s="21">
        <v>0</v>
      </c>
    </row>
    <row r="37" spans="1:59" ht="17.1" customHeight="1">
      <c r="A37" s="11" t="s">
        <v>33</v>
      </c>
      <c r="B37" s="21">
        <f>SUM(C37:AD37)</f>
        <v>32</v>
      </c>
      <c r="C37" s="21">
        <v>9</v>
      </c>
      <c r="D37" s="21">
        <v>2</v>
      </c>
      <c r="E37" s="21">
        <v>2</v>
      </c>
      <c r="F37" s="21">
        <v>1</v>
      </c>
      <c r="G37" s="21">
        <v>5</v>
      </c>
      <c r="H37" s="21">
        <v>1</v>
      </c>
      <c r="I37" s="21">
        <v>0</v>
      </c>
      <c r="J37" s="21">
        <v>0</v>
      </c>
      <c r="K37" s="21">
        <v>0</v>
      </c>
      <c r="L37" s="21">
        <v>11</v>
      </c>
      <c r="M37" s="21">
        <v>1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f>SUM(AF37:AH37)</f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</row>
    <row r="38" spans="1:59" s="79" customFormat="1" ht="17.1" customHeight="1">
      <c r="A38" s="12" t="s">
        <v>34</v>
      </c>
      <c r="B38" s="61">
        <f>SUM(C38:AD38)</f>
        <v>11</v>
      </c>
      <c r="C38" s="22">
        <v>1</v>
      </c>
      <c r="D38" s="22">
        <v>0</v>
      </c>
      <c r="E38" s="22">
        <v>1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8</v>
      </c>
      <c r="M38" s="22">
        <v>1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f>SUM(AF38:AH38)</f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</row>
    <row r="39" spans="2:46" ht="15" customHeight="1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T39" s="72"/>
    </row>
  </sheetData>
  <mergeCells count="64">
    <mergeCell ref="W7:W8"/>
    <mergeCell ref="AP7:AP8"/>
    <mergeCell ref="AI7:AK7"/>
    <mergeCell ref="AL7:AM7"/>
    <mergeCell ref="AN7:AO7"/>
    <mergeCell ref="AD7:AD8"/>
    <mergeCell ref="AE7:AE8"/>
    <mergeCell ref="AB7:AB8"/>
    <mergeCell ref="AG7:AG8"/>
    <mergeCell ref="AH7:AH8"/>
    <mergeCell ref="Z7:Z8"/>
    <mergeCell ref="AA7:AA8"/>
    <mergeCell ref="BC1:BG1"/>
    <mergeCell ref="BC2:BG2"/>
    <mergeCell ref="AZ1:BB1"/>
    <mergeCell ref="AZ2:BB2"/>
    <mergeCell ref="AE6:AH6"/>
    <mergeCell ref="A4:BG4"/>
    <mergeCell ref="A3:BG3"/>
    <mergeCell ref="B6:AD6"/>
    <mergeCell ref="A6:A8"/>
    <mergeCell ref="M7:M8"/>
    <mergeCell ref="B7:B8"/>
    <mergeCell ref="D7:D8"/>
    <mergeCell ref="E7:E8"/>
    <mergeCell ref="V7:V8"/>
    <mergeCell ref="X7:X8"/>
    <mergeCell ref="Y7:Y8"/>
    <mergeCell ref="BG7:BG8"/>
    <mergeCell ref="BD7:BD8"/>
    <mergeCell ref="BE7:BE8"/>
    <mergeCell ref="AU7:AU8"/>
    <mergeCell ref="AV7:AV8"/>
    <mergeCell ref="AR7:AR8"/>
    <mergeCell ref="AY7:AY8"/>
    <mergeCell ref="AX7:AX8"/>
    <mergeCell ref="BB7:BB8"/>
    <mergeCell ref="BC7:BC8"/>
    <mergeCell ref="BA7:BA8"/>
    <mergeCell ref="AW7:AW8"/>
    <mergeCell ref="AI6:BF6"/>
    <mergeCell ref="BF7:BF8"/>
    <mergeCell ref="AZ7:AZ8"/>
    <mergeCell ref="N7:N8"/>
    <mergeCell ref="Q7:Q8"/>
    <mergeCell ref="R7:R8"/>
    <mergeCell ref="U7:U8"/>
    <mergeCell ref="S7:S8"/>
    <mergeCell ref="T7:T8"/>
    <mergeCell ref="O7:O8"/>
    <mergeCell ref="P7:P8"/>
    <mergeCell ref="AQ7:AQ8"/>
    <mergeCell ref="AC7:AC8"/>
    <mergeCell ref="AF7:AF8"/>
    <mergeCell ref="AS7:AS8"/>
    <mergeCell ref="AT7:AT8"/>
    <mergeCell ref="K7:K8"/>
    <mergeCell ref="L7:L8"/>
    <mergeCell ref="C7:C8"/>
    <mergeCell ref="J7:J8"/>
    <mergeCell ref="H7:H8"/>
    <mergeCell ref="I7:I8"/>
    <mergeCell ref="F7:F8"/>
    <mergeCell ref="G7:G8"/>
  </mergeCells>
  <printOptions horizontalCentered="1"/>
  <pageMargins left="0.393700787401575" right="0.393700787401575" top="0.393700787401575" bottom="0.590551181102362" header="0" footer="0.511811023622047"/>
  <pageSetup fitToHeight="0" fitToWidth="0" horizontalDpi="600" verticalDpi="600" orientation="landscape" paperSize="8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4"/>
  <sheetViews>
    <sheetView workbookViewId="0" topLeftCell="A1"/>
  </sheetViews>
  <sheetFormatPr defaultColWidth="9.00390625" defaultRowHeight="15"/>
  <cols>
    <col min="1" max="1" width="15.57421875" style="6" customWidth="1"/>
    <col min="2" max="38" width="5.421875" style="6" customWidth="1"/>
    <col min="39" max="40" width="3.8515625" style="6" customWidth="1"/>
    <col min="41" max="41" width="3.421875" style="6" customWidth="1"/>
    <col min="42" max="42" width="3.28125" style="6" customWidth="1"/>
    <col min="43" max="43" width="5.57421875" style="6" customWidth="1"/>
    <col min="44" max="44" width="7.00390625" style="6" customWidth="1"/>
    <col min="45" max="184" width="5.57421875" style="6" customWidth="1"/>
    <col min="185" max="16384" width="9.28125" style="6" customWidth="1"/>
  </cols>
  <sheetData>
    <row r="1" spans="1:38" ht="15" customHeight="1">
      <c r="A1" s="80" t="s">
        <v>0</v>
      </c>
      <c r="B1" s="59"/>
      <c r="C1" s="63"/>
      <c r="D1" s="62"/>
      <c r="Z1" s="38"/>
      <c r="AA1" s="43"/>
      <c r="AB1" s="43"/>
      <c r="AC1" s="43"/>
      <c r="AD1" s="43"/>
      <c r="AE1" s="44"/>
      <c r="AF1" s="80" t="s">
        <v>83</v>
      </c>
      <c r="AG1" s="91"/>
      <c r="AH1" s="80" t="s">
        <v>88</v>
      </c>
      <c r="AI1" s="80"/>
      <c r="AJ1" s="80"/>
      <c r="AK1" s="80"/>
      <c r="AL1" s="80"/>
    </row>
    <row r="2" spans="1:39" ht="15">
      <c r="A2" s="80" t="s">
        <v>94</v>
      </c>
      <c r="B2" s="14" t="s">
        <v>35</v>
      </c>
      <c r="C2" s="85"/>
      <c r="D2" s="86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39"/>
      <c r="AA2" s="39"/>
      <c r="AB2" s="39"/>
      <c r="AC2" s="39"/>
      <c r="AD2" s="39"/>
      <c r="AE2" s="45"/>
      <c r="AF2" s="80" t="s">
        <v>84</v>
      </c>
      <c r="AG2" s="91"/>
      <c r="AH2" s="92" t="s">
        <v>89</v>
      </c>
      <c r="AI2" s="92"/>
      <c r="AJ2" s="92"/>
      <c r="AK2" s="92"/>
      <c r="AL2" s="92"/>
      <c r="AM2" s="6"/>
    </row>
    <row r="3" spans="1:39" ht="34.5" customHeight="1">
      <c r="A3" s="4" t="s">
        <v>159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97"/>
    </row>
    <row r="4" spans="1:38" ht="21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36:39" ht="20.25" customHeight="1">
      <c r="AJ5" s="93"/>
      <c r="AL5" s="95" t="s">
        <v>205</v>
      </c>
      <c r="AM5" s="6"/>
    </row>
    <row r="6" spans="1:40" s="62" customFormat="1" ht="19.7" customHeight="1">
      <c r="A6" s="58" t="s">
        <v>4</v>
      </c>
      <c r="B6" s="60" t="s">
        <v>164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94"/>
      <c r="AL6" s="94"/>
      <c r="AN6" s="63"/>
    </row>
    <row r="7" spans="1:38" s="62" customFormat="1" ht="21.75" customHeight="1">
      <c r="A7" s="58"/>
      <c r="B7" s="60" t="s">
        <v>165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8"/>
      <c r="AD7" s="89" t="s">
        <v>200</v>
      </c>
      <c r="AE7" s="90"/>
      <c r="AF7" s="90"/>
      <c r="AG7" s="90"/>
      <c r="AH7" s="90"/>
      <c r="AI7" s="90"/>
      <c r="AJ7" s="90"/>
      <c r="AK7" s="90"/>
      <c r="AL7" s="90"/>
    </row>
    <row r="8" spans="1:38" s="62" customFormat="1" ht="151.9" customHeight="1">
      <c r="A8" s="58"/>
      <c r="B8" s="84" t="s">
        <v>166</v>
      </c>
      <c r="C8" s="84" t="s">
        <v>168</v>
      </c>
      <c r="D8" s="84" t="s">
        <v>169</v>
      </c>
      <c r="E8" s="84" t="s">
        <v>170</v>
      </c>
      <c r="F8" s="84" t="s">
        <v>171</v>
      </c>
      <c r="G8" s="84" t="s">
        <v>172</v>
      </c>
      <c r="H8" s="84" t="s">
        <v>173</v>
      </c>
      <c r="I8" s="84" t="s">
        <v>175</v>
      </c>
      <c r="J8" s="84" t="s">
        <v>176</v>
      </c>
      <c r="K8" s="84" t="s">
        <v>177</v>
      </c>
      <c r="L8" s="84" t="s">
        <v>178</v>
      </c>
      <c r="M8" s="84" t="s">
        <v>179</v>
      </c>
      <c r="N8" s="84" t="s">
        <v>180</v>
      </c>
      <c r="O8" s="84" t="s">
        <v>181</v>
      </c>
      <c r="P8" s="84" t="s">
        <v>182</v>
      </c>
      <c r="Q8" s="84" t="s">
        <v>183</v>
      </c>
      <c r="R8" s="84" t="s">
        <v>186</v>
      </c>
      <c r="S8" s="84" t="s">
        <v>187</v>
      </c>
      <c r="T8" s="84" t="s">
        <v>188</v>
      </c>
      <c r="U8" s="84" t="s">
        <v>189</v>
      </c>
      <c r="V8" s="84" t="s">
        <v>190</v>
      </c>
      <c r="W8" s="84" t="s">
        <v>191</v>
      </c>
      <c r="X8" s="84" t="s">
        <v>192</v>
      </c>
      <c r="Y8" s="84" t="s">
        <v>193</v>
      </c>
      <c r="Z8" s="84" t="s">
        <v>194</v>
      </c>
      <c r="AA8" s="84" t="s">
        <v>195</v>
      </c>
      <c r="AB8" s="84" t="s">
        <v>196</v>
      </c>
      <c r="AC8" s="84" t="s">
        <v>199</v>
      </c>
      <c r="AD8" s="84" t="s">
        <v>201</v>
      </c>
      <c r="AE8" s="71" t="s">
        <v>168</v>
      </c>
      <c r="AF8" s="71" t="s">
        <v>169</v>
      </c>
      <c r="AG8" s="71" t="s">
        <v>178</v>
      </c>
      <c r="AH8" s="71" t="s">
        <v>170</v>
      </c>
      <c r="AI8" s="71" t="s">
        <v>202</v>
      </c>
      <c r="AJ8" s="71" t="s">
        <v>203</v>
      </c>
      <c r="AK8" s="71" t="s">
        <v>204</v>
      </c>
      <c r="AL8" s="96" t="s">
        <v>206</v>
      </c>
    </row>
    <row r="9" spans="1:38" ht="17.1" customHeight="1">
      <c r="A9" s="10" t="s">
        <v>5</v>
      </c>
      <c r="B9" s="43" t="s">
        <v>167</v>
      </c>
      <c r="C9" s="43" t="s">
        <v>167</v>
      </c>
      <c r="D9" s="43" t="s">
        <v>167</v>
      </c>
      <c r="E9" s="43" t="s">
        <v>167</v>
      </c>
      <c r="F9" s="43" t="s">
        <v>167</v>
      </c>
      <c r="G9" s="43" t="s">
        <v>167</v>
      </c>
      <c r="H9" s="43" t="s">
        <v>167</v>
      </c>
      <c r="I9" s="43" t="s">
        <v>167</v>
      </c>
      <c r="J9" s="43" t="s">
        <v>167</v>
      </c>
      <c r="K9" s="43" t="s">
        <v>167</v>
      </c>
      <c r="L9" s="43" t="s">
        <v>167</v>
      </c>
      <c r="M9" s="43" t="s">
        <v>167</v>
      </c>
      <c r="N9" s="43" t="s">
        <v>167</v>
      </c>
      <c r="O9" s="43" t="s">
        <v>167</v>
      </c>
      <c r="P9" s="43" t="s">
        <v>167</v>
      </c>
      <c r="Q9" s="43" t="s">
        <v>167</v>
      </c>
      <c r="R9" s="43" t="s">
        <v>167</v>
      </c>
      <c r="S9" s="43" t="s">
        <v>167</v>
      </c>
      <c r="T9" s="43" t="s">
        <v>167</v>
      </c>
      <c r="U9" s="43" t="s">
        <v>167</v>
      </c>
      <c r="V9" s="43" t="s">
        <v>167</v>
      </c>
      <c r="W9" s="43" t="s">
        <v>167</v>
      </c>
      <c r="X9" s="43" t="s">
        <v>167</v>
      </c>
      <c r="Y9" s="43" t="s">
        <v>167</v>
      </c>
      <c r="Z9" s="43" t="s">
        <v>167</v>
      </c>
      <c r="AA9" s="43" t="s">
        <v>167</v>
      </c>
      <c r="AB9" s="43" t="s">
        <v>167</v>
      </c>
      <c r="AC9" s="43" t="s">
        <v>167</v>
      </c>
      <c r="AD9" s="43" t="s">
        <v>167</v>
      </c>
      <c r="AE9" s="43" t="s">
        <v>167</v>
      </c>
      <c r="AF9" s="43" t="s">
        <v>167</v>
      </c>
      <c r="AG9" s="43" t="s">
        <v>167</v>
      </c>
      <c r="AH9" s="43"/>
      <c r="AI9" s="43" t="s">
        <v>167</v>
      </c>
      <c r="AJ9" s="43" t="s">
        <v>167</v>
      </c>
      <c r="AK9" s="43" t="s">
        <v>167</v>
      </c>
      <c r="AL9" s="43"/>
    </row>
    <row r="10" spans="1:38" ht="17.1" customHeight="1">
      <c r="A10" s="11" t="s">
        <v>6</v>
      </c>
      <c r="B10" s="43" t="s">
        <v>167</v>
      </c>
      <c r="C10" s="43" t="s">
        <v>167</v>
      </c>
      <c r="D10" s="43" t="s">
        <v>167</v>
      </c>
      <c r="E10" s="43" t="s">
        <v>167</v>
      </c>
      <c r="F10" s="43" t="s">
        <v>167</v>
      </c>
      <c r="G10" s="43" t="s">
        <v>167</v>
      </c>
      <c r="H10" s="43" t="s">
        <v>167</v>
      </c>
      <c r="I10" s="43" t="s">
        <v>167</v>
      </c>
      <c r="J10" s="43" t="s">
        <v>167</v>
      </c>
      <c r="K10" s="43" t="s">
        <v>167</v>
      </c>
      <c r="L10" s="43" t="s">
        <v>167</v>
      </c>
      <c r="M10" s="43" t="s">
        <v>167</v>
      </c>
      <c r="N10" s="43" t="s">
        <v>167</v>
      </c>
      <c r="O10" s="43" t="s">
        <v>167</v>
      </c>
      <c r="P10" s="43" t="s">
        <v>167</v>
      </c>
      <c r="Q10" s="43" t="s">
        <v>167</v>
      </c>
      <c r="R10" s="43"/>
      <c r="S10" s="43" t="s">
        <v>167</v>
      </c>
      <c r="T10" s="43"/>
      <c r="U10" s="43"/>
      <c r="V10" s="43" t="s">
        <v>167</v>
      </c>
      <c r="W10" s="43" t="s">
        <v>167</v>
      </c>
      <c r="X10" s="43"/>
      <c r="Y10" s="43" t="s">
        <v>167</v>
      </c>
      <c r="Z10" s="43" t="s">
        <v>167</v>
      </c>
      <c r="AA10" s="43"/>
      <c r="AB10" s="43"/>
      <c r="AC10" s="43"/>
      <c r="AD10" s="43" t="s">
        <v>167</v>
      </c>
      <c r="AE10" s="43" t="s">
        <v>167</v>
      </c>
      <c r="AF10" s="43"/>
      <c r="AG10" s="43"/>
      <c r="AH10" s="43"/>
      <c r="AI10" s="43"/>
      <c r="AJ10" s="43"/>
      <c r="AK10" s="43"/>
      <c r="AL10" s="43"/>
    </row>
    <row r="11" spans="1:38" ht="17.1" customHeight="1">
      <c r="A11" s="11" t="s">
        <v>7</v>
      </c>
      <c r="B11" s="43" t="s">
        <v>167</v>
      </c>
      <c r="C11" s="43" t="s">
        <v>167</v>
      </c>
      <c r="D11" s="43" t="s">
        <v>167</v>
      </c>
      <c r="E11" s="43" t="s">
        <v>167</v>
      </c>
      <c r="F11" s="43" t="s">
        <v>167</v>
      </c>
      <c r="G11" s="43" t="s">
        <v>167</v>
      </c>
      <c r="H11" s="43" t="s">
        <v>167</v>
      </c>
      <c r="I11" s="43"/>
      <c r="J11" s="43" t="s">
        <v>167</v>
      </c>
      <c r="K11" s="43" t="s">
        <v>167</v>
      </c>
      <c r="L11" s="43"/>
      <c r="M11" s="43" t="s">
        <v>167</v>
      </c>
      <c r="N11" s="43" t="s">
        <v>167</v>
      </c>
      <c r="O11" s="43" t="s">
        <v>167</v>
      </c>
      <c r="P11" s="43" t="s">
        <v>167</v>
      </c>
      <c r="Q11" s="43"/>
      <c r="R11" s="43"/>
      <c r="S11" s="43"/>
      <c r="T11" s="43"/>
      <c r="U11" s="43"/>
      <c r="V11" s="43"/>
      <c r="W11" s="43"/>
      <c r="X11" s="43"/>
      <c r="Y11" s="43" t="s">
        <v>167</v>
      </c>
      <c r="Z11" s="43" t="s">
        <v>167</v>
      </c>
      <c r="AA11" s="43"/>
      <c r="AB11" s="43"/>
      <c r="AC11" s="43"/>
      <c r="AD11" s="43" t="s">
        <v>167</v>
      </c>
      <c r="AE11" s="43" t="s">
        <v>167</v>
      </c>
      <c r="AF11" s="43" t="s">
        <v>167</v>
      </c>
      <c r="AG11" s="43"/>
      <c r="AH11" s="43"/>
      <c r="AI11" s="43"/>
      <c r="AJ11" s="43"/>
      <c r="AK11" s="43"/>
      <c r="AL11" s="43"/>
    </row>
    <row r="12" spans="1:38" ht="17.1" customHeight="1">
      <c r="A12" s="11" t="s">
        <v>8</v>
      </c>
      <c r="B12" s="43" t="s">
        <v>167</v>
      </c>
      <c r="C12" s="43" t="s">
        <v>167</v>
      </c>
      <c r="D12" s="43" t="s">
        <v>167</v>
      </c>
      <c r="E12" s="43" t="s">
        <v>167</v>
      </c>
      <c r="F12" s="43" t="s">
        <v>167</v>
      </c>
      <c r="G12" s="43" t="s">
        <v>167</v>
      </c>
      <c r="H12" s="43" t="s">
        <v>167</v>
      </c>
      <c r="I12" s="43" t="s">
        <v>167</v>
      </c>
      <c r="J12" s="43" t="s">
        <v>167</v>
      </c>
      <c r="K12" s="43" t="s">
        <v>167</v>
      </c>
      <c r="L12" s="43" t="s">
        <v>167</v>
      </c>
      <c r="M12" s="43" t="s">
        <v>167</v>
      </c>
      <c r="N12" s="43" t="s">
        <v>167</v>
      </c>
      <c r="O12" s="43" t="s">
        <v>167</v>
      </c>
      <c r="P12" s="43" t="s">
        <v>167</v>
      </c>
      <c r="Q12" s="43" t="s">
        <v>167</v>
      </c>
      <c r="R12" s="43" t="s">
        <v>167</v>
      </c>
      <c r="S12" s="43" t="s">
        <v>167</v>
      </c>
      <c r="T12" s="43" t="s">
        <v>167</v>
      </c>
      <c r="U12" s="43" t="s">
        <v>167</v>
      </c>
      <c r="V12" s="43" t="s">
        <v>167</v>
      </c>
      <c r="W12" s="43" t="s">
        <v>167</v>
      </c>
      <c r="X12" s="43" t="s">
        <v>167</v>
      </c>
      <c r="Y12" s="43" t="s">
        <v>167</v>
      </c>
      <c r="Z12" s="43" t="s">
        <v>167</v>
      </c>
      <c r="AA12" s="43" t="s">
        <v>167</v>
      </c>
      <c r="AB12" s="43" t="s">
        <v>167</v>
      </c>
      <c r="AC12" s="43" t="s">
        <v>167</v>
      </c>
      <c r="AD12" s="43" t="s">
        <v>167</v>
      </c>
      <c r="AE12" s="43" t="s">
        <v>167</v>
      </c>
      <c r="AF12" s="43"/>
      <c r="AG12" s="43"/>
      <c r="AH12" s="43"/>
      <c r="AI12" s="43"/>
      <c r="AJ12" s="43" t="s">
        <v>167</v>
      </c>
      <c r="AK12" s="43"/>
      <c r="AL12" s="43"/>
    </row>
    <row r="13" spans="1:38" ht="17.1" customHeight="1">
      <c r="A13" s="11" t="s">
        <v>9</v>
      </c>
      <c r="B13" s="43" t="s">
        <v>167</v>
      </c>
      <c r="C13" s="43" t="s">
        <v>167</v>
      </c>
      <c r="D13" s="43" t="s">
        <v>167</v>
      </c>
      <c r="E13" s="43" t="s">
        <v>167</v>
      </c>
      <c r="F13" s="43" t="s">
        <v>167</v>
      </c>
      <c r="G13" s="43" t="s">
        <v>167</v>
      </c>
      <c r="H13" s="43" t="s">
        <v>167</v>
      </c>
      <c r="I13" s="43" t="s">
        <v>167</v>
      </c>
      <c r="J13" s="43" t="s">
        <v>167</v>
      </c>
      <c r="K13" s="43" t="s">
        <v>167</v>
      </c>
      <c r="L13" s="43" t="s">
        <v>167</v>
      </c>
      <c r="M13" s="43" t="s">
        <v>167</v>
      </c>
      <c r="N13" s="43" t="s">
        <v>167</v>
      </c>
      <c r="O13" s="43" t="s">
        <v>167</v>
      </c>
      <c r="P13" s="43" t="s">
        <v>167</v>
      </c>
      <c r="Q13" s="43" t="s">
        <v>167</v>
      </c>
      <c r="R13" s="43" t="s">
        <v>167</v>
      </c>
      <c r="S13" s="43" t="s">
        <v>167</v>
      </c>
      <c r="T13" s="43"/>
      <c r="U13" s="43" t="s">
        <v>167</v>
      </c>
      <c r="V13" s="43" t="s">
        <v>167</v>
      </c>
      <c r="W13" s="43" t="s">
        <v>167</v>
      </c>
      <c r="X13" s="43"/>
      <c r="Y13" s="43" t="s">
        <v>167</v>
      </c>
      <c r="Z13" s="43" t="s">
        <v>167</v>
      </c>
      <c r="AA13" s="43"/>
      <c r="AB13" s="43" t="s">
        <v>167</v>
      </c>
      <c r="AC13" s="43"/>
      <c r="AD13" s="43" t="s">
        <v>167</v>
      </c>
      <c r="AE13" s="43" t="s">
        <v>167</v>
      </c>
      <c r="AF13" s="43" t="s">
        <v>167</v>
      </c>
      <c r="AG13" s="43"/>
      <c r="AH13" s="43"/>
      <c r="AI13" s="43" t="s">
        <v>167</v>
      </c>
      <c r="AJ13" s="43"/>
      <c r="AK13" s="43"/>
      <c r="AL13" s="43"/>
    </row>
    <row r="14" spans="1:38" ht="17.1" customHeight="1">
      <c r="A14" s="11" t="s">
        <v>10</v>
      </c>
      <c r="B14" s="43" t="s">
        <v>167</v>
      </c>
      <c r="C14" s="43" t="s">
        <v>167</v>
      </c>
      <c r="D14" s="43" t="s">
        <v>167</v>
      </c>
      <c r="E14" s="43" t="s">
        <v>167</v>
      </c>
      <c r="F14" s="43" t="s">
        <v>167</v>
      </c>
      <c r="G14" s="43" t="s">
        <v>167</v>
      </c>
      <c r="H14" s="43" t="s">
        <v>167</v>
      </c>
      <c r="I14" s="43" t="s">
        <v>167</v>
      </c>
      <c r="J14" s="43" t="s">
        <v>167</v>
      </c>
      <c r="K14" s="43" t="s">
        <v>167</v>
      </c>
      <c r="L14" s="43" t="s">
        <v>167</v>
      </c>
      <c r="M14" s="43" t="s">
        <v>167</v>
      </c>
      <c r="N14" s="43" t="s">
        <v>167</v>
      </c>
      <c r="O14" s="43" t="s">
        <v>167</v>
      </c>
      <c r="P14" s="43" t="s">
        <v>167</v>
      </c>
      <c r="Q14" s="43" t="s">
        <v>167</v>
      </c>
      <c r="R14" s="43" t="s">
        <v>167</v>
      </c>
      <c r="S14" s="43" t="s">
        <v>167</v>
      </c>
      <c r="T14" s="43" t="s">
        <v>167</v>
      </c>
      <c r="U14" s="43" t="s">
        <v>167</v>
      </c>
      <c r="V14" s="43" t="s">
        <v>167</v>
      </c>
      <c r="W14" s="43" t="s">
        <v>167</v>
      </c>
      <c r="X14" s="43" t="s">
        <v>167</v>
      </c>
      <c r="Y14" s="43" t="s">
        <v>167</v>
      </c>
      <c r="Z14" s="43" t="s">
        <v>167</v>
      </c>
      <c r="AA14" s="43"/>
      <c r="AB14" s="43" t="s">
        <v>167</v>
      </c>
      <c r="AC14" s="43" t="s">
        <v>167</v>
      </c>
      <c r="AD14" s="43" t="s">
        <v>167</v>
      </c>
      <c r="AE14" s="43" t="s">
        <v>167</v>
      </c>
      <c r="AF14" s="43"/>
      <c r="AG14" s="43"/>
      <c r="AH14" s="43"/>
      <c r="AI14" s="43" t="s">
        <v>167</v>
      </c>
      <c r="AJ14" s="43" t="s">
        <v>167</v>
      </c>
      <c r="AK14" s="43" t="s">
        <v>167</v>
      </c>
      <c r="AL14" s="43"/>
    </row>
    <row r="15" spans="1:38" ht="17.1" customHeight="1">
      <c r="A15" s="11" t="s">
        <v>11</v>
      </c>
      <c r="B15" s="43" t="s">
        <v>167</v>
      </c>
      <c r="C15" s="43" t="s">
        <v>167</v>
      </c>
      <c r="D15" s="43" t="s">
        <v>167</v>
      </c>
      <c r="E15" s="43" t="s">
        <v>167</v>
      </c>
      <c r="F15" s="43" t="s">
        <v>167</v>
      </c>
      <c r="G15" s="43" t="s">
        <v>167</v>
      </c>
      <c r="H15" s="43" t="s">
        <v>167</v>
      </c>
      <c r="I15" s="43"/>
      <c r="J15" s="43" t="s">
        <v>167</v>
      </c>
      <c r="K15" s="43" t="s">
        <v>167</v>
      </c>
      <c r="L15" s="43" t="s">
        <v>167</v>
      </c>
      <c r="M15" s="43" t="s">
        <v>167</v>
      </c>
      <c r="N15" s="43" t="s">
        <v>167</v>
      </c>
      <c r="O15" s="43" t="s">
        <v>167</v>
      </c>
      <c r="P15" s="43" t="s">
        <v>167</v>
      </c>
      <c r="Q15" s="43" t="s">
        <v>167</v>
      </c>
      <c r="R15" s="43" t="s">
        <v>167</v>
      </c>
      <c r="S15" s="43"/>
      <c r="T15" s="43"/>
      <c r="U15" s="43"/>
      <c r="V15" s="43"/>
      <c r="W15" s="43" t="s">
        <v>167</v>
      </c>
      <c r="X15" s="43"/>
      <c r="Y15" s="43" t="s">
        <v>167</v>
      </c>
      <c r="Z15" s="43" t="s">
        <v>167</v>
      </c>
      <c r="AA15" s="43"/>
      <c r="AB15" s="43"/>
      <c r="AC15" s="43"/>
      <c r="AD15" s="43" t="s">
        <v>167</v>
      </c>
      <c r="AE15" s="43" t="s">
        <v>167</v>
      </c>
      <c r="AF15" s="43"/>
      <c r="AG15" s="43"/>
      <c r="AH15" s="43"/>
      <c r="AI15" s="43"/>
      <c r="AJ15" s="43"/>
      <c r="AK15" s="43"/>
      <c r="AL15" s="43"/>
    </row>
    <row r="16" spans="1:38" ht="17.1" customHeight="1">
      <c r="A16" s="11" t="s">
        <v>12</v>
      </c>
      <c r="B16" s="43" t="s">
        <v>167</v>
      </c>
      <c r="C16" s="43" t="s">
        <v>167</v>
      </c>
      <c r="D16" s="43" t="s">
        <v>167</v>
      </c>
      <c r="E16" s="43" t="s">
        <v>167</v>
      </c>
      <c r="F16" s="43" t="s">
        <v>167</v>
      </c>
      <c r="G16" s="43" t="s">
        <v>167</v>
      </c>
      <c r="H16" s="43" t="s">
        <v>167</v>
      </c>
      <c r="I16" s="43" t="s">
        <v>167</v>
      </c>
      <c r="J16" s="43" t="s">
        <v>167</v>
      </c>
      <c r="K16" s="43" t="s">
        <v>167</v>
      </c>
      <c r="L16" s="43" t="s">
        <v>167</v>
      </c>
      <c r="M16" s="43" t="s">
        <v>167</v>
      </c>
      <c r="N16" s="43" t="s">
        <v>167</v>
      </c>
      <c r="O16" s="43" t="s">
        <v>167</v>
      </c>
      <c r="P16" s="43" t="s">
        <v>167</v>
      </c>
      <c r="Q16" s="43" t="s">
        <v>167</v>
      </c>
      <c r="R16" s="43" t="s">
        <v>167</v>
      </c>
      <c r="S16" s="43" t="s">
        <v>167</v>
      </c>
      <c r="T16" s="43" t="s">
        <v>167</v>
      </c>
      <c r="U16" s="43" t="s">
        <v>167</v>
      </c>
      <c r="V16" s="43" t="s">
        <v>167</v>
      </c>
      <c r="W16" s="43" t="s">
        <v>167</v>
      </c>
      <c r="X16" s="43" t="s">
        <v>167</v>
      </c>
      <c r="Y16" s="43" t="s">
        <v>167</v>
      </c>
      <c r="Z16" s="43" t="s">
        <v>167</v>
      </c>
      <c r="AA16" s="43" t="s">
        <v>167</v>
      </c>
      <c r="AB16" s="43" t="s">
        <v>167</v>
      </c>
      <c r="AC16" s="43" t="s">
        <v>167</v>
      </c>
      <c r="AD16" s="43" t="s">
        <v>167</v>
      </c>
      <c r="AE16" s="43"/>
      <c r="AF16" s="43"/>
      <c r="AG16" s="43"/>
      <c r="AH16" s="43"/>
      <c r="AI16" s="43"/>
      <c r="AJ16" s="43"/>
      <c r="AK16" s="43"/>
      <c r="AL16" s="43"/>
    </row>
    <row r="17" spans="1:38" ht="17.1" customHeight="1">
      <c r="A17" s="11" t="s">
        <v>13</v>
      </c>
      <c r="B17" s="43" t="s">
        <v>167</v>
      </c>
      <c r="C17" s="43" t="s">
        <v>167</v>
      </c>
      <c r="D17" s="43" t="s">
        <v>167</v>
      </c>
      <c r="E17" s="43" t="s">
        <v>167</v>
      </c>
      <c r="F17" s="43" t="s">
        <v>167</v>
      </c>
      <c r="G17" s="43" t="s">
        <v>167</v>
      </c>
      <c r="H17" s="43" t="s">
        <v>167</v>
      </c>
      <c r="I17" s="43" t="s">
        <v>167</v>
      </c>
      <c r="J17" s="43" t="s">
        <v>167</v>
      </c>
      <c r="K17" s="43" t="s">
        <v>167</v>
      </c>
      <c r="L17" s="43" t="s">
        <v>167</v>
      </c>
      <c r="M17" s="43" t="s">
        <v>167</v>
      </c>
      <c r="N17" s="43" t="s">
        <v>167</v>
      </c>
      <c r="O17" s="43" t="s">
        <v>167</v>
      </c>
      <c r="P17" s="43" t="s">
        <v>167</v>
      </c>
      <c r="Q17" s="43" t="s">
        <v>167</v>
      </c>
      <c r="R17" s="43" t="s">
        <v>167</v>
      </c>
      <c r="S17" s="43" t="s">
        <v>167</v>
      </c>
      <c r="T17" s="43"/>
      <c r="U17" s="43" t="s">
        <v>167</v>
      </c>
      <c r="V17" s="43" t="s">
        <v>167</v>
      </c>
      <c r="W17" s="43" t="s">
        <v>167</v>
      </c>
      <c r="X17" s="43"/>
      <c r="Y17" s="43" t="s">
        <v>167</v>
      </c>
      <c r="Z17" s="43" t="s">
        <v>167</v>
      </c>
      <c r="AA17" s="43"/>
      <c r="AB17" s="43"/>
      <c r="AC17" s="43"/>
      <c r="AD17" s="43" t="s">
        <v>167</v>
      </c>
      <c r="AE17" s="43" t="s">
        <v>167</v>
      </c>
      <c r="AF17" s="43"/>
      <c r="AG17" s="43"/>
      <c r="AH17" s="43"/>
      <c r="AI17" s="43"/>
      <c r="AJ17" s="43" t="s">
        <v>167</v>
      </c>
      <c r="AK17" s="43"/>
      <c r="AL17" s="43"/>
    </row>
    <row r="18" spans="1:38" ht="17.1" customHeight="1">
      <c r="A18" s="11" t="s">
        <v>14</v>
      </c>
      <c r="B18" s="43" t="s">
        <v>167</v>
      </c>
      <c r="C18" s="43" t="s">
        <v>167</v>
      </c>
      <c r="D18" s="43" t="s">
        <v>167</v>
      </c>
      <c r="E18" s="43" t="s">
        <v>167</v>
      </c>
      <c r="F18" s="43" t="s">
        <v>167</v>
      </c>
      <c r="G18" s="43" t="s">
        <v>167</v>
      </c>
      <c r="H18" s="43" t="s">
        <v>167</v>
      </c>
      <c r="I18" s="43" t="s">
        <v>167</v>
      </c>
      <c r="J18" s="43" t="s">
        <v>167</v>
      </c>
      <c r="K18" s="43" t="s">
        <v>167</v>
      </c>
      <c r="L18" s="43" t="s">
        <v>167</v>
      </c>
      <c r="M18" s="43" t="s">
        <v>167</v>
      </c>
      <c r="N18" s="43" t="s">
        <v>167</v>
      </c>
      <c r="O18" s="43" t="s">
        <v>167</v>
      </c>
      <c r="P18" s="43" t="s">
        <v>167</v>
      </c>
      <c r="Q18" s="43" t="s">
        <v>167</v>
      </c>
      <c r="R18" s="43" t="s">
        <v>167</v>
      </c>
      <c r="S18" s="43" t="s">
        <v>167</v>
      </c>
      <c r="T18" s="43"/>
      <c r="U18" s="43" t="s">
        <v>167</v>
      </c>
      <c r="V18" s="43" t="s">
        <v>167</v>
      </c>
      <c r="W18" s="43" t="s">
        <v>167</v>
      </c>
      <c r="X18" s="43"/>
      <c r="Y18" s="43" t="s">
        <v>167</v>
      </c>
      <c r="Z18" s="43" t="s">
        <v>167</v>
      </c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</row>
    <row r="19" spans="1:38" ht="17.1" customHeight="1">
      <c r="A19" s="11" t="s">
        <v>15</v>
      </c>
      <c r="B19" s="43" t="s">
        <v>167</v>
      </c>
      <c r="C19" s="43" t="s">
        <v>167</v>
      </c>
      <c r="D19" s="43" t="s">
        <v>167</v>
      </c>
      <c r="E19" s="43" t="s">
        <v>167</v>
      </c>
      <c r="F19" s="43" t="s">
        <v>167</v>
      </c>
      <c r="G19" s="43" t="s">
        <v>167</v>
      </c>
      <c r="H19" s="43" t="s">
        <v>167</v>
      </c>
      <c r="I19" s="43" t="s">
        <v>167</v>
      </c>
      <c r="J19" s="43" t="s">
        <v>167</v>
      </c>
      <c r="K19" s="43" t="s">
        <v>167</v>
      </c>
      <c r="L19" s="43" t="s">
        <v>167</v>
      </c>
      <c r="M19" s="43" t="s">
        <v>167</v>
      </c>
      <c r="N19" s="43" t="s">
        <v>167</v>
      </c>
      <c r="O19" s="43" t="s">
        <v>167</v>
      </c>
      <c r="P19" s="43" t="s">
        <v>167</v>
      </c>
      <c r="Q19" s="43" t="s">
        <v>167</v>
      </c>
      <c r="R19" s="43" t="s">
        <v>167</v>
      </c>
      <c r="S19" s="43" t="s">
        <v>167</v>
      </c>
      <c r="T19" s="43"/>
      <c r="U19" s="43" t="s">
        <v>167</v>
      </c>
      <c r="V19" s="43" t="s">
        <v>167</v>
      </c>
      <c r="W19" s="43"/>
      <c r="X19" s="43"/>
      <c r="Y19" s="43" t="s">
        <v>167</v>
      </c>
      <c r="Z19" s="43" t="s">
        <v>167</v>
      </c>
      <c r="AA19" s="43"/>
      <c r="AB19" s="43"/>
      <c r="AC19" s="43"/>
      <c r="AD19" s="43" t="s">
        <v>167</v>
      </c>
      <c r="AE19" s="43" t="s">
        <v>167</v>
      </c>
      <c r="AF19" s="43"/>
      <c r="AG19" s="43"/>
      <c r="AH19" s="43"/>
      <c r="AI19" s="43"/>
      <c r="AJ19" s="43"/>
      <c r="AK19" s="43"/>
      <c r="AL19" s="43"/>
    </row>
    <row r="20" spans="1:38" ht="17.1" customHeight="1">
      <c r="A20" s="11" t="s">
        <v>16</v>
      </c>
      <c r="B20" s="43" t="s">
        <v>167</v>
      </c>
      <c r="C20" s="43" t="s">
        <v>167</v>
      </c>
      <c r="D20" s="43" t="s">
        <v>167</v>
      </c>
      <c r="E20" s="43" t="s">
        <v>167</v>
      </c>
      <c r="F20" s="43" t="s">
        <v>167</v>
      </c>
      <c r="G20" s="43" t="s">
        <v>167</v>
      </c>
      <c r="H20" s="43" t="s">
        <v>167</v>
      </c>
      <c r="I20" s="43" t="s">
        <v>167</v>
      </c>
      <c r="J20" s="43" t="s">
        <v>167</v>
      </c>
      <c r="K20" s="43" t="s">
        <v>167</v>
      </c>
      <c r="L20" s="43" t="s">
        <v>167</v>
      </c>
      <c r="M20" s="43" t="s">
        <v>167</v>
      </c>
      <c r="N20" s="43" t="s">
        <v>167</v>
      </c>
      <c r="O20" s="43" t="s">
        <v>167</v>
      </c>
      <c r="P20" s="43" t="s">
        <v>167</v>
      </c>
      <c r="Q20" s="43" t="s">
        <v>167</v>
      </c>
      <c r="R20" s="43" t="s">
        <v>167</v>
      </c>
      <c r="S20" s="43" t="s">
        <v>167</v>
      </c>
      <c r="T20" s="43"/>
      <c r="U20" s="43" t="s">
        <v>167</v>
      </c>
      <c r="V20" s="43" t="s">
        <v>167</v>
      </c>
      <c r="W20" s="43" t="s">
        <v>167</v>
      </c>
      <c r="X20" s="43"/>
      <c r="Y20" s="43" t="s">
        <v>167</v>
      </c>
      <c r="Z20" s="43" t="s">
        <v>167</v>
      </c>
      <c r="AA20" s="43"/>
      <c r="AB20" s="43"/>
      <c r="AC20" s="43"/>
      <c r="AD20" s="43" t="s">
        <v>167</v>
      </c>
      <c r="AE20" s="43"/>
      <c r="AF20" s="43"/>
      <c r="AG20" s="43"/>
      <c r="AH20" s="43"/>
      <c r="AI20" s="43"/>
      <c r="AJ20" s="43"/>
      <c r="AK20" s="43"/>
      <c r="AL20" s="43"/>
    </row>
    <row r="21" spans="1:38" ht="17.1" customHeight="1">
      <c r="A21" s="11" t="s">
        <v>17</v>
      </c>
      <c r="B21" s="43" t="s">
        <v>167</v>
      </c>
      <c r="C21" s="43" t="s">
        <v>167</v>
      </c>
      <c r="D21" s="43" t="s">
        <v>167</v>
      </c>
      <c r="E21" s="43" t="s">
        <v>167</v>
      </c>
      <c r="F21" s="43" t="s">
        <v>167</v>
      </c>
      <c r="G21" s="43" t="s">
        <v>167</v>
      </c>
      <c r="H21" s="43" t="s">
        <v>167</v>
      </c>
      <c r="I21" s="43" t="s">
        <v>167</v>
      </c>
      <c r="J21" s="43" t="s">
        <v>167</v>
      </c>
      <c r="K21" s="43" t="s">
        <v>167</v>
      </c>
      <c r="L21" s="43" t="s">
        <v>167</v>
      </c>
      <c r="M21" s="43" t="s">
        <v>167</v>
      </c>
      <c r="N21" s="43" t="s">
        <v>167</v>
      </c>
      <c r="O21" s="43" t="s">
        <v>167</v>
      </c>
      <c r="P21" s="43" t="s">
        <v>167</v>
      </c>
      <c r="Q21" s="43" t="s">
        <v>167</v>
      </c>
      <c r="R21" s="43" t="s">
        <v>167</v>
      </c>
      <c r="S21" s="43"/>
      <c r="T21" s="43"/>
      <c r="U21" s="43"/>
      <c r="V21" s="43" t="s">
        <v>167</v>
      </c>
      <c r="W21" s="43"/>
      <c r="X21" s="43"/>
      <c r="Y21" s="43" t="s">
        <v>167</v>
      </c>
      <c r="Z21" s="43" t="s">
        <v>167</v>
      </c>
      <c r="AA21" s="43"/>
      <c r="AB21" s="43"/>
      <c r="AC21" s="43"/>
      <c r="AD21" s="43" t="s">
        <v>167</v>
      </c>
      <c r="AE21" s="43"/>
      <c r="AF21" s="43"/>
      <c r="AG21" s="43"/>
      <c r="AH21" s="43"/>
      <c r="AI21" s="43"/>
      <c r="AJ21" s="43"/>
      <c r="AK21" s="43"/>
      <c r="AL21" s="43"/>
    </row>
    <row r="22" spans="1:38" ht="17.1" customHeight="1">
      <c r="A22" s="11" t="s">
        <v>18</v>
      </c>
      <c r="B22" s="43" t="s">
        <v>167</v>
      </c>
      <c r="C22" s="43" t="s">
        <v>167</v>
      </c>
      <c r="D22" s="43" t="s">
        <v>167</v>
      </c>
      <c r="E22" s="43" t="s">
        <v>167</v>
      </c>
      <c r="F22" s="43" t="s">
        <v>167</v>
      </c>
      <c r="G22" s="43" t="s">
        <v>167</v>
      </c>
      <c r="H22" s="43" t="s">
        <v>167</v>
      </c>
      <c r="I22" s="43" t="s">
        <v>167</v>
      </c>
      <c r="J22" s="43" t="s">
        <v>167</v>
      </c>
      <c r="K22" s="43" t="s">
        <v>167</v>
      </c>
      <c r="L22" s="43" t="s">
        <v>167</v>
      </c>
      <c r="M22" s="43" t="s">
        <v>167</v>
      </c>
      <c r="N22" s="43" t="s">
        <v>167</v>
      </c>
      <c r="O22" s="43" t="s">
        <v>167</v>
      </c>
      <c r="P22" s="43" t="s">
        <v>167</v>
      </c>
      <c r="Q22" s="43" t="s">
        <v>167</v>
      </c>
      <c r="R22" s="43" t="s">
        <v>167</v>
      </c>
      <c r="S22" s="43" t="s">
        <v>167</v>
      </c>
      <c r="T22" s="43"/>
      <c r="U22" s="43" t="s">
        <v>167</v>
      </c>
      <c r="V22" s="43" t="s">
        <v>167</v>
      </c>
      <c r="W22" s="43"/>
      <c r="X22" s="43"/>
      <c r="Y22" s="43" t="s">
        <v>167</v>
      </c>
      <c r="Z22" s="43" t="s">
        <v>167</v>
      </c>
      <c r="AA22" s="43"/>
      <c r="AB22" s="43"/>
      <c r="AC22" s="43"/>
      <c r="AD22" s="43" t="s">
        <v>167</v>
      </c>
      <c r="AE22" s="43" t="s">
        <v>167</v>
      </c>
      <c r="AF22" s="43"/>
      <c r="AG22" s="43"/>
      <c r="AH22" s="43"/>
      <c r="AI22" s="43" t="s">
        <v>167</v>
      </c>
      <c r="AJ22" s="43" t="s">
        <v>167</v>
      </c>
      <c r="AK22" s="43" t="s">
        <v>167</v>
      </c>
      <c r="AL22" s="43"/>
    </row>
    <row r="23" spans="1:38" ht="17.1" customHeight="1">
      <c r="A23" s="11" t="s">
        <v>19</v>
      </c>
      <c r="B23" s="43" t="s">
        <v>167</v>
      </c>
      <c r="C23" s="43" t="s">
        <v>167</v>
      </c>
      <c r="D23" s="43" t="s">
        <v>167</v>
      </c>
      <c r="E23" s="43" t="s">
        <v>167</v>
      </c>
      <c r="F23" s="43" t="s">
        <v>167</v>
      </c>
      <c r="G23" s="43"/>
      <c r="H23" s="43" t="s">
        <v>167</v>
      </c>
      <c r="I23" s="43"/>
      <c r="J23" s="43"/>
      <c r="K23" s="43" t="s">
        <v>167</v>
      </c>
      <c r="L23" s="43" t="s">
        <v>167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 t="s">
        <v>167</v>
      </c>
      <c r="Z23" s="43" t="s">
        <v>167</v>
      </c>
      <c r="AA23" s="43"/>
      <c r="AB23" s="43"/>
      <c r="AC23" s="43"/>
      <c r="AD23" s="43" t="s">
        <v>167</v>
      </c>
      <c r="AE23" s="43"/>
      <c r="AF23" s="43"/>
      <c r="AG23" s="43"/>
      <c r="AH23" s="43"/>
      <c r="AI23" s="43"/>
      <c r="AJ23" s="43"/>
      <c r="AK23" s="43"/>
      <c r="AL23" s="43"/>
    </row>
    <row r="24" spans="1:38" ht="17.1" customHeight="1">
      <c r="A24" s="11" t="s">
        <v>20</v>
      </c>
      <c r="B24" s="43"/>
      <c r="C24" s="43"/>
      <c r="D24" s="43" t="s">
        <v>167</v>
      </c>
      <c r="E24" s="43"/>
      <c r="F24" s="43"/>
      <c r="G24" s="43"/>
      <c r="H24" s="43"/>
      <c r="I24" s="43"/>
      <c r="J24" s="43"/>
      <c r="K24" s="43"/>
      <c r="L24" s="43"/>
      <c r="M24" s="43"/>
      <c r="N24" s="43" t="s">
        <v>167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 t="s">
        <v>167</v>
      </c>
      <c r="Z24" s="43" t="s">
        <v>167</v>
      </c>
      <c r="AA24" s="43"/>
      <c r="AB24" s="43"/>
      <c r="AC24" s="43"/>
      <c r="AD24" s="43" t="s">
        <v>167</v>
      </c>
      <c r="AE24" s="43"/>
      <c r="AF24" s="43"/>
      <c r="AG24" s="43"/>
      <c r="AH24" s="43"/>
      <c r="AI24" s="43"/>
      <c r="AJ24" s="43"/>
      <c r="AK24" s="43"/>
      <c r="AL24" s="43"/>
    </row>
    <row r="25" spans="1:38" ht="17.1" customHeight="1">
      <c r="A25" s="11" t="s">
        <v>21</v>
      </c>
      <c r="B25" s="43" t="s">
        <v>167</v>
      </c>
      <c r="C25" s="43" t="s">
        <v>167</v>
      </c>
      <c r="D25" s="43" t="s">
        <v>167</v>
      </c>
      <c r="E25" s="43" t="s">
        <v>167</v>
      </c>
      <c r="F25" s="43" t="s">
        <v>167</v>
      </c>
      <c r="G25" s="43" t="s">
        <v>167</v>
      </c>
      <c r="H25" s="43" t="s">
        <v>167</v>
      </c>
      <c r="I25" s="43"/>
      <c r="J25" s="43" t="s">
        <v>167</v>
      </c>
      <c r="K25" s="43" t="s">
        <v>167</v>
      </c>
      <c r="L25" s="43" t="s">
        <v>167</v>
      </c>
      <c r="M25" s="43" t="s">
        <v>167</v>
      </c>
      <c r="N25" s="43"/>
      <c r="O25" s="43" t="s">
        <v>167</v>
      </c>
      <c r="P25" s="43"/>
      <c r="Q25" s="43"/>
      <c r="R25" s="43"/>
      <c r="S25" s="43"/>
      <c r="T25" s="43"/>
      <c r="U25" s="43"/>
      <c r="V25" s="43" t="s">
        <v>167</v>
      </c>
      <c r="W25" s="43"/>
      <c r="X25" s="43"/>
      <c r="Y25" s="43" t="s">
        <v>167</v>
      </c>
      <c r="Z25" s="43" t="s">
        <v>167</v>
      </c>
      <c r="AA25" s="43"/>
      <c r="AB25" s="43"/>
      <c r="AC25" s="43"/>
      <c r="AD25" s="43" t="s">
        <v>167</v>
      </c>
      <c r="AE25" s="43"/>
      <c r="AF25" s="43"/>
      <c r="AG25" s="43"/>
      <c r="AH25" s="43"/>
      <c r="AI25" s="43"/>
      <c r="AJ25" s="43"/>
      <c r="AK25" s="43"/>
      <c r="AL25" s="43"/>
    </row>
    <row r="26" spans="1:38" ht="17.1" customHeight="1">
      <c r="A26" s="11" t="s">
        <v>22</v>
      </c>
      <c r="B26" s="43" t="s">
        <v>167</v>
      </c>
      <c r="C26" s="43" t="s">
        <v>167</v>
      </c>
      <c r="D26" s="43" t="s">
        <v>167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 t="s">
        <v>167</v>
      </c>
      <c r="Z26" s="43" t="s">
        <v>167</v>
      </c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</row>
    <row r="27" spans="1:38" ht="17.1" customHeight="1">
      <c r="A27" s="11" t="s">
        <v>23</v>
      </c>
      <c r="B27" s="43" t="s">
        <v>167</v>
      </c>
      <c r="C27" s="43" t="s">
        <v>167</v>
      </c>
      <c r="D27" s="43"/>
      <c r="E27" s="43"/>
      <c r="F27" s="43"/>
      <c r="G27" s="43" t="s">
        <v>167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 t="s">
        <v>167</v>
      </c>
      <c r="Z27" s="43" t="s">
        <v>167</v>
      </c>
      <c r="AA27" s="43"/>
      <c r="AB27" s="43"/>
      <c r="AC27" s="43"/>
      <c r="AD27" s="43" t="s">
        <v>167</v>
      </c>
      <c r="AE27" s="43"/>
      <c r="AF27" s="43"/>
      <c r="AG27" s="43"/>
      <c r="AH27" s="43"/>
      <c r="AI27" s="43"/>
      <c r="AJ27" s="43"/>
      <c r="AK27" s="43"/>
      <c r="AL27" s="43"/>
    </row>
    <row r="28" spans="1:38" ht="17.1" customHeight="1">
      <c r="A28" s="11" t="s">
        <v>24</v>
      </c>
      <c r="B28" s="43" t="s">
        <v>167</v>
      </c>
      <c r="C28" s="43" t="s">
        <v>167</v>
      </c>
      <c r="D28" s="43" t="s">
        <v>167</v>
      </c>
      <c r="E28" s="43" t="s">
        <v>167</v>
      </c>
      <c r="F28" s="43" t="s">
        <v>167</v>
      </c>
      <c r="G28" s="43" t="s">
        <v>167</v>
      </c>
      <c r="H28" s="43" t="s">
        <v>167</v>
      </c>
      <c r="I28" s="43" t="s">
        <v>167</v>
      </c>
      <c r="J28" s="43" t="s">
        <v>167</v>
      </c>
      <c r="K28" s="43" t="s">
        <v>167</v>
      </c>
      <c r="L28" s="43" t="s">
        <v>167</v>
      </c>
      <c r="M28" s="43" t="s">
        <v>167</v>
      </c>
      <c r="N28" s="43" t="s">
        <v>167</v>
      </c>
      <c r="O28" s="43" t="s">
        <v>167</v>
      </c>
      <c r="P28" s="43" t="s">
        <v>167</v>
      </c>
      <c r="Q28" s="43" t="s">
        <v>167</v>
      </c>
      <c r="R28" s="43" t="s">
        <v>167</v>
      </c>
      <c r="S28" s="43" t="s">
        <v>167</v>
      </c>
      <c r="T28" s="43" t="s">
        <v>167</v>
      </c>
      <c r="U28" s="43" t="s">
        <v>167</v>
      </c>
      <c r="V28" s="43" t="s">
        <v>167</v>
      </c>
      <c r="W28" s="43" t="s">
        <v>167</v>
      </c>
      <c r="X28" s="43" t="s">
        <v>167</v>
      </c>
      <c r="Y28" s="43" t="s">
        <v>167</v>
      </c>
      <c r="Z28" s="43" t="s">
        <v>167</v>
      </c>
      <c r="AA28" s="43"/>
      <c r="AB28" s="43" t="s">
        <v>167</v>
      </c>
      <c r="AC28" s="43"/>
      <c r="AD28" s="43" t="s">
        <v>167</v>
      </c>
      <c r="AE28" s="43"/>
      <c r="AF28" s="43"/>
      <c r="AG28" s="43"/>
      <c r="AH28" s="43"/>
      <c r="AI28" s="43"/>
      <c r="AJ28" s="43"/>
      <c r="AK28" s="43"/>
      <c r="AL28" s="43"/>
    </row>
    <row r="29" spans="1:38" ht="15">
      <c r="A29" s="11" t="s">
        <v>25</v>
      </c>
      <c r="B29" s="43" t="s">
        <v>167</v>
      </c>
      <c r="C29" s="43" t="s">
        <v>167</v>
      </c>
      <c r="D29" s="43" t="s">
        <v>167</v>
      </c>
      <c r="E29" s="43" t="s">
        <v>167</v>
      </c>
      <c r="F29" s="43" t="s">
        <v>167</v>
      </c>
      <c r="G29" s="43" t="s">
        <v>167</v>
      </c>
      <c r="H29" s="43" t="s">
        <v>167</v>
      </c>
      <c r="I29" s="43"/>
      <c r="J29" s="43" t="s">
        <v>167</v>
      </c>
      <c r="K29" s="43" t="s">
        <v>167</v>
      </c>
      <c r="L29" s="43" t="s">
        <v>167</v>
      </c>
      <c r="M29" s="43" t="s">
        <v>167</v>
      </c>
      <c r="N29" s="43"/>
      <c r="O29" s="43" t="s">
        <v>167</v>
      </c>
      <c r="P29" s="43" t="s">
        <v>167</v>
      </c>
      <c r="Q29" s="43" t="s">
        <v>167</v>
      </c>
      <c r="R29" s="43"/>
      <c r="S29" s="43"/>
      <c r="T29" s="43"/>
      <c r="U29" s="43"/>
      <c r="V29" s="43" t="s">
        <v>167</v>
      </c>
      <c r="W29" s="43"/>
      <c r="X29" s="43"/>
      <c r="Y29" s="43" t="s">
        <v>167</v>
      </c>
      <c r="Z29" s="43" t="s">
        <v>167</v>
      </c>
      <c r="AA29" s="43"/>
      <c r="AB29" s="43"/>
      <c r="AC29" s="43"/>
      <c r="AD29" s="43" t="s">
        <v>167</v>
      </c>
      <c r="AE29" s="43"/>
      <c r="AF29" s="43"/>
      <c r="AG29" s="43"/>
      <c r="AH29" s="43"/>
      <c r="AI29" s="43"/>
      <c r="AJ29" s="43"/>
      <c r="AK29" s="43"/>
      <c r="AL29" s="43"/>
    </row>
    <row r="30" spans="1:38" ht="17.1" customHeight="1">
      <c r="A30" s="11" t="s">
        <v>26</v>
      </c>
      <c r="B30" s="43" t="s">
        <v>167</v>
      </c>
      <c r="C30" s="43" t="s">
        <v>167</v>
      </c>
      <c r="D30" s="43"/>
      <c r="E30" s="43" t="s">
        <v>167</v>
      </c>
      <c r="F30" s="43"/>
      <c r="G30" s="43"/>
      <c r="H30" s="43"/>
      <c r="I30" s="43"/>
      <c r="J30" s="43"/>
      <c r="K30" s="43" t="s">
        <v>167</v>
      </c>
      <c r="L30" s="43" t="s">
        <v>167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 t="s">
        <v>167</v>
      </c>
      <c r="Z30" s="43" t="s">
        <v>167</v>
      </c>
      <c r="AA30" s="43"/>
      <c r="AB30" s="43"/>
      <c r="AC30" s="43"/>
      <c r="AD30" s="43" t="s">
        <v>167</v>
      </c>
      <c r="AE30" s="43"/>
      <c r="AF30" s="43"/>
      <c r="AG30" s="43"/>
      <c r="AH30" s="43"/>
      <c r="AI30" s="43"/>
      <c r="AJ30" s="43"/>
      <c r="AK30" s="43"/>
      <c r="AL30" s="43"/>
    </row>
    <row r="31" spans="1:38" ht="17.1" customHeight="1">
      <c r="A31" s="11" t="s">
        <v>27</v>
      </c>
      <c r="B31" s="43" t="s">
        <v>167</v>
      </c>
      <c r="C31" s="43" t="s">
        <v>167</v>
      </c>
      <c r="D31" s="43"/>
      <c r="E31" s="43" t="s">
        <v>167</v>
      </c>
      <c r="F31" s="43"/>
      <c r="G31" s="43"/>
      <c r="H31" s="43"/>
      <c r="I31" s="43"/>
      <c r="J31" s="43"/>
      <c r="K31" s="43" t="s">
        <v>167</v>
      </c>
      <c r="L31" s="43" t="s">
        <v>167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 t="s">
        <v>167</v>
      </c>
      <c r="Z31" s="43" t="s">
        <v>167</v>
      </c>
      <c r="AA31" s="43"/>
      <c r="AB31" s="43"/>
      <c r="AC31" s="43"/>
      <c r="AD31" s="43" t="s">
        <v>167</v>
      </c>
      <c r="AE31" s="43"/>
      <c r="AF31" s="43"/>
      <c r="AG31" s="43"/>
      <c r="AH31" s="43"/>
      <c r="AI31" s="43"/>
      <c r="AJ31" s="43"/>
      <c r="AK31" s="43"/>
      <c r="AL31" s="43"/>
    </row>
    <row r="32" spans="1:38" ht="17.1" customHeight="1">
      <c r="A32" s="11" t="s">
        <v>28</v>
      </c>
      <c r="B32" s="43" t="s">
        <v>167</v>
      </c>
      <c r="C32" s="43" t="s">
        <v>167</v>
      </c>
      <c r="D32" s="43" t="s">
        <v>167</v>
      </c>
      <c r="E32" s="43" t="s">
        <v>167</v>
      </c>
      <c r="F32" s="43" t="s">
        <v>167</v>
      </c>
      <c r="G32" s="43" t="s">
        <v>167</v>
      </c>
      <c r="H32" s="43" t="s">
        <v>167</v>
      </c>
      <c r="I32" s="43" t="s">
        <v>167</v>
      </c>
      <c r="J32" s="43" t="s">
        <v>167</v>
      </c>
      <c r="K32" s="43" t="s">
        <v>167</v>
      </c>
      <c r="L32" s="43" t="s">
        <v>167</v>
      </c>
      <c r="M32" s="43" t="s">
        <v>167</v>
      </c>
      <c r="N32" s="43" t="s">
        <v>167</v>
      </c>
      <c r="O32" s="43" t="s">
        <v>167</v>
      </c>
      <c r="P32" s="43" t="s">
        <v>167</v>
      </c>
      <c r="Q32" s="43" t="s">
        <v>167</v>
      </c>
      <c r="R32" s="43" t="s">
        <v>167</v>
      </c>
      <c r="S32" s="43" t="s">
        <v>167</v>
      </c>
      <c r="T32" s="43"/>
      <c r="U32" s="43" t="s">
        <v>167</v>
      </c>
      <c r="V32" s="43" t="s">
        <v>167</v>
      </c>
      <c r="W32" s="43" t="s">
        <v>167</v>
      </c>
      <c r="X32" s="43" t="s">
        <v>167</v>
      </c>
      <c r="Y32" s="43" t="s">
        <v>167</v>
      </c>
      <c r="Z32" s="43" t="s">
        <v>167</v>
      </c>
      <c r="AA32" s="43"/>
      <c r="AB32" s="43"/>
      <c r="AC32" s="43"/>
      <c r="AD32" s="43" t="s">
        <v>167</v>
      </c>
      <c r="AE32" s="43"/>
      <c r="AF32" s="43"/>
      <c r="AG32" s="43"/>
      <c r="AH32" s="43"/>
      <c r="AI32" s="43"/>
      <c r="AJ32" s="43"/>
      <c r="AK32" s="43"/>
      <c r="AL32" s="43"/>
    </row>
    <row r="33" spans="1:38" ht="17.1" customHeight="1">
      <c r="A33" s="11" t="s">
        <v>29</v>
      </c>
      <c r="B33" s="43" t="s">
        <v>167</v>
      </c>
      <c r="C33" s="43" t="s">
        <v>167</v>
      </c>
      <c r="D33" s="43"/>
      <c r="E33" s="43" t="s">
        <v>167</v>
      </c>
      <c r="F33" s="43" t="s">
        <v>167</v>
      </c>
      <c r="G33" s="43"/>
      <c r="H33" s="43"/>
      <c r="I33" s="43"/>
      <c r="J33" s="43"/>
      <c r="K33" s="43" t="s">
        <v>167</v>
      </c>
      <c r="L33" s="43" t="s">
        <v>167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 t="s">
        <v>167</v>
      </c>
      <c r="Z33" s="43" t="s">
        <v>167</v>
      </c>
      <c r="AA33" s="43"/>
      <c r="AB33" s="43"/>
      <c r="AC33" s="43"/>
      <c r="AD33" s="43" t="s">
        <v>167</v>
      </c>
      <c r="AE33" s="43"/>
      <c r="AF33" s="43"/>
      <c r="AG33" s="43"/>
      <c r="AH33" s="43"/>
      <c r="AI33" s="43"/>
      <c r="AJ33" s="43"/>
      <c r="AK33" s="43"/>
      <c r="AL33" s="43"/>
    </row>
    <row r="34" spans="1:38" ht="17.1" customHeight="1">
      <c r="A34" s="11" t="s">
        <v>30</v>
      </c>
      <c r="B34" s="43" t="s">
        <v>167</v>
      </c>
      <c r="C34" s="43" t="s">
        <v>167</v>
      </c>
      <c r="D34" s="43" t="s">
        <v>167</v>
      </c>
      <c r="E34" s="43" t="s">
        <v>167</v>
      </c>
      <c r="F34" s="43" t="s">
        <v>167</v>
      </c>
      <c r="G34" s="43" t="s">
        <v>167</v>
      </c>
      <c r="H34" s="43" t="s">
        <v>167</v>
      </c>
      <c r="I34" s="43" t="s">
        <v>167</v>
      </c>
      <c r="J34" s="43" t="s">
        <v>167</v>
      </c>
      <c r="K34" s="43" t="s">
        <v>167</v>
      </c>
      <c r="L34" s="43" t="s">
        <v>167</v>
      </c>
      <c r="M34" s="43" t="s">
        <v>167</v>
      </c>
      <c r="N34" s="43" t="s">
        <v>167</v>
      </c>
      <c r="O34" s="43" t="s">
        <v>167</v>
      </c>
      <c r="P34" s="43" t="s">
        <v>167</v>
      </c>
      <c r="Q34" s="43" t="s">
        <v>167</v>
      </c>
      <c r="R34" s="43" t="s">
        <v>167</v>
      </c>
      <c r="S34" s="43" t="s">
        <v>167</v>
      </c>
      <c r="T34" s="43" t="s">
        <v>167</v>
      </c>
      <c r="U34" s="43" t="s">
        <v>167</v>
      </c>
      <c r="V34" s="43" t="s">
        <v>167</v>
      </c>
      <c r="W34" s="43" t="s">
        <v>167</v>
      </c>
      <c r="X34" s="43" t="s">
        <v>167</v>
      </c>
      <c r="Y34" s="43" t="s">
        <v>167</v>
      </c>
      <c r="Z34" s="43" t="s">
        <v>167</v>
      </c>
      <c r="AA34" s="43" t="s">
        <v>167</v>
      </c>
      <c r="AB34" s="43" t="s">
        <v>167</v>
      </c>
      <c r="AC34" s="43" t="s">
        <v>167</v>
      </c>
      <c r="AD34" s="43" t="s">
        <v>167</v>
      </c>
      <c r="AE34" s="43"/>
      <c r="AF34" s="43"/>
      <c r="AG34" s="43"/>
      <c r="AH34" s="43"/>
      <c r="AI34" s="43"/>
      <c r="AJ34" s="43"/>
      <c r="AK34" s="43"/>
      <c r="AL34" s="43"/>
    </row>
    <row r="35" spans="1:38" ht="17.1" customHeight="1">
      <c r="A35" s="11" t="s">
        <v>31</v>
      </c>
      <c r="B35" s="43" t="s">
        <v>167</v>
      </c>
      <c r="C35" s="43" t="s">
        <v>167</v>
      </c>
      <c r="D35" s="43" t="s">
        <v>167</v>
      </c>
      <c r="E35" s="43" t="s">
        <v>167</v>
      </c>
      <c r="F35" s="43" t="s">
        <v>167</v>
      </c>
      <c r="G35" s="43"/>
      <c r="H35" s="43" t="s">
        <v>167</v>
      </c>
      <c r="I35" s="43"/>
      <c r="J35" s="43"/>
      <c r="K35" s="43" t="s">
        <v>167</v>
      </c>
      <c r="L35" s="43" t="s">
        <v>167</v>
      </c>
      <c r="M35" s="43" t="s">
        <v>167</v>
      </c>
      <c r="N35" s="43" t="s">
        <v>167</v>
      </c>
      <c r="O35" s="43" t="s">
        <v>167</v>
      </c>
      <c r="P35" s="43"/>
      <c r="Q35" s="43"/>
      <c r="R35" s="43"/>
      <c r="S35" s="43"/>
      <c r="T35" s="43"/>
      <c r="U35" s="43"/>
      <c r="V35" s="43"/>
      <c r="W35" s="43"/>
      <c r="X35" s="43"/>
      <c r="Y35" s="43" t="s">
        <v>167</v>
      </c>
      <c r="Z35" s="43" t="s">
        <v>167</v>
      </c>
      <c r="AA35" s="43"/>
      <c r="AB35" s="43"/>
      <c r="AC35" s="43"/>
      <c r="AD35" s="43" t="s">
        <v>167</v>
      </c>
      <c r="AE35" s="43"/>
      <c r="AF35" s="43"/>
      <c r="AG35" s="43"/>
      <c r="AH35" s="43"/>
      <c r="AI35" s="43"/>
      <c r="AJ35" s="43"/>
      <c r="AK35" s="43"/>
      <c r="AL35" s="43"/>
    </row>
    <row r="36" spans="1:38" ht="17.1" customHeight="1">
      <c r="A36" s="11" t="s">
        <v>32</v>
      </c>
      <c r="B36" s="43" t="s">
        <v>167</v>
      </c>
      <c r="C36" s="43" t="s">
        <v>167</v>
      </c>
      <c r="D36" s="43" t="s">
        <v>167</v>
      </c>
      <c r="E36" s="43" t="s">
        <v>167</v>
      </c>
      <c r="F36" s="43" t="s">
        <v>167</v>
      </c>
      <c r="G36" s="43" t="s">
        <v>167</v>
      </c>
      <c r="H36" s="43" t="s">
        <v>167</v>
      </c>
      <c r="I36" s="43" t="s">
        <v>167</v>
      </c>
      <c r="J36" s="43" t="s">
        <v>167</v>
      </c>
      <c r="K36" s="43" t="s">
        <v>167</v>
      </c>
      <c r="L36" s="43" t="s">
        <v>167</v>
      </c>
      <c r="M36" s="43" t="s">
        <v>167</v>
      </c>
      <c r="N36" s="43" t="s">
        <v>167</v>
      </c>
      <c r="O36" s="43" t="s">
        <v>167</v>
      </c>
      <c r="P36" s="43" t="s">
        <v>167</v>
      </c>
      <c r="Q36" s="43" t="s">
        <v>167</v>
      </c>
      <c r="R36" s="43"/>
      <c r="S36" s="43" t="s">
        <v>167</v>
      </c>
      <c r="T36" s="43"/>
      <c r="U36" s="43"/>
      <c r="V36" s="43" t="s">
        <v>167</v>
      </c>
      <c r="W36" s="43"/>
      <c r="X36" s="43"/>
      <c r="Y36" s="43" t="s">
        <v>167</v>
      </c>
      <c r="Z36" s="43" t="s">
        <v>167</v>
      </c>
      <c r="AA36" s="43"/>
      <c r="AB36" s="43"/>
      <c r="AC36" s="43"/>
      <c r="AD36" s="43" t="s">
        <v>167</v>
      </c>
      <c r="AE36" s="43" t="s">
        <v>167</v>
      </c>
      <c r="AF36" s="43"/>
      <c r="AG36" s="43" t="s">
        <v>167</v>
      </c>
      <c r="AH36" s="43"/>
      <c r="AI36" s="43"/>
      <c r="AJ36" s="43"/>
      <c r="AK36" s="43"/>
      <c r="AL36" s="43"/>
    </row>
    <row r="37" spans="1:38" ht="17.1" customHeight="1">
      <c r="A37" s="11" t="s">
        <v>33</v>
      </c>
      <c r="B37" s="43"/>
      <c r="C37" s="43" t="s">
        <v>167</v>
      </c>
      <c r="D37" s="43" t="s">
        <v>167</v>
      </c>
      <c r="E37" s="43" t="s">
        <v>167</v>
      </c>
      <c r="F37" s="43"/>
      <c r="G37" s="43"/>
      <c r="H37" s="43"/>
      <c r="I37" s="43"/>
      <c r="J37" s="43"/>
      <c r="K37" s="43" t="s">
        <v>167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 t="s">
        <v>167</v>
      </c>
      <c r="Z37" s="43" t="s">
        <v>167</v>
      </c>
      <c r="AA37" s="43"/>
      <c r="AB37" s="43"/>
      <c r="AC37" s="43"/>
      <c r="AD37" s="43" t="s">
        <v>167</v>
      </c>
      <c r="AE37" s="43"/>
      <c r="AF37" s="43"/>
      <c r="AG37" s="43"/>
      <c r="AH37" s="43"/>
      <c r="AI37" s="43"/>
      <c r="AJ37" s="43"/>
      <c r="AK37" s="43"/>
      <c r="AL37" s="43"/>
    </row>
    <row r="38" spans="1:38" ht="17.1" customHeight="1">
      <c r="A38" s="12" t="s">
        <v>34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 t="s">
        <v>167</v>
      </c>
      <c r="Z38" s="39" t="s">
        <v>167</v>
      </c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</row>
    <row r="39" spans="1:40" ht="15">
      <c r="A39" s="81" t="s">
        <v>160</v>
      </c>
      <c r="B39" s="81"/>
      <c r="C39" s="81"/>
      <c r="E39" s="81"/>
      <c r="G39" s="87"/>
      <c r="H39" s="81" t="s">
        <v>174</v>
      </c>
      <c r="J39" s="87"/>
      <c r="K39" s="81"/>
      <c r="L39" s="81"/>
      <c r="M39" s="88"/>
      <c r="N39" s="82"/>
      <c r="O39" s="87"/>
      <c r="Q39" s="82" t="s">
        <v>184</v>
      </c>
      <c r="S39" s="81"/>
      <c r="T39" s="87"/>
      <c r="U39" s="87"/>
      <c r="V39" s="82"/>
      <c r="W39" s="62"/>
      <c r="X39" s="62"/>
      <c r="Y39" s="62"/>
      <c r="AA39" s="62"/>
      <c r="AB39" s="82" t="s">
        <v>197</v>
      </c>
      <c r="AD39" s="62"/>
      <c r="AE39" s="62"/>
      <c r="AF39" s="88"/>
      <c r="AG39" s="6"/>
      <c r="AI39" s="6"/>
      <c r="AJ39" s="6"/>
      <c r="AK39" s="53"/>
      <c r="AL39" s="6"/>
      <c r="AM39" s="6"/>
      <c r="AN39" s="6"/>
    </row>
    <row r="40" spans="1:42" ht="15">
      <c r="A40" s="82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8"/>
      <c r="N40" s="82"/>
      <c r="O40" s="81"/>
      <c r="Q40" s="82" t="s">
        <v>185</v>
      </c>
      <c r="S40" s="81"/>
      <c r="T40" s="81"/>
      <c r="U40" s="81"/>
      <c r="V40" s="87"/>
      <c r="W40" s="62"/>
      <c r="X40" s="62"/>
      <c r="Y40" s="62"/>
      <c r="AA40" s="62"/>
      <c r="AB40" s="62"/>
      <c r="AD40" s="62"/>
      <c r="AE40" s="62"/>
      <c r="AF40" s="88"/>
      <c r="AG40" s="6"/>
      <c r="AI40" s="6"/>
      <c r="AJ40" s="6"/>
      <c r="AK40" s="53"/>
      <c r="AL40" s="6"/>
      <c r="AM40" s="6"/>
      <c r="AN40" s="6"/>
      <c r="AP40" s="6"/>
    </row>
    <row r="41" spans="1:45" ht="18.75" customHeight="1">
      <c r="A41" s="83" t="s">
        <v>161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S41" s="6"/>
    </row>
    <row r="42" spans="1:39" ht="15">
      <c r="A42" s="83" t="s">
        <v>162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AA42" s="6"/>
      <c r="AB42" s="62" t="s">
        <v>198</v>
      </c>
      <c r="AD42" s="6"/>
      <c r="AE42" s="6"/>
      <c r="AF42" s="6"/>
      <c r="AG42" s="6"/>
      <c r="AH42" s="6"/>
      <c r="AI42" s="6"/>
      <c r="AJ42" s="6"/>
      <c r="AM42" s="6"/>
    </row>
    <row r="43" spans="1:40" ht="15">
      <c r="A43" s="62" t="s">
        <v>163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</sheetData>
  <mergeCells count="10">
    <mergeCell ref="AF1:AG1"/>
    <mergeCell ref="AF2:AG2"/>
    <mergeCell ref="AH1:AL1"/>
    <mergeCell ref="AH2:AL2"/>
    <mergeCell ref="A6:A8"/>
    <mergeCell ref="B7:AC7"/>
    <mergeCell ref="AD7:AL7"/>
    <mergeCell ref="A4:AL4"/>
    <mergeCell ref="B6:AJ6"/>
    <mergeCell ref="A3:AL3"/>
  </mergeCells>
  <printOptions horizontalCentered="1"/>
  <pageMargins left="0.393700787401575" right="0.393700787401575" top="0.393700787401575" bottom="0.590551181102362" header="0" footer="0.511811023622047"/>
  <pageSetup fitToHeight="0" fitToWidth="0" horizontalDpi="600" verticalDpi="6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