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員工總人數 (地政局)" sheetId="1" r:id="rId1"/>
  </sheets>
  <definedNames>
    <definedName name="月份" localSheetId="0">#REF!</definedName>
    <definedName name="月份">#REF!</definedName>
  </definedNames>
  <calcPr calcId="152511"/>
</workbook>
</file>

<file path=xl/sharedStrings.xml><?xml version="1.0" encoding="utf-8"?>
<sst xmlns="http://schemas.openxmlformats.org/spreadsheetml/2006/main" count="83" uniqueCount="57">
  <si>
    <t>公開類</t>
  </si>
  <si>
    <t>年  報</t>
  </si>
  <si>
    <t>臺中市政府地政局員工總人數</t>
  </si>
  <si>
    <t>中華民國109年底</t>
  </si>
  <si>
    <t>類  別</t>
  </si>
  <si>
    <t>總     計</t>
  </si>
  <si>
    <t>男</t>
  </si>
  <si>
    <t>女</t>
  </si>
  <si>
    <t>地  政  局</t>
  </si>
  <si>
    <t>地政事務所</t>
  </si>
  <si>
    <t xml:space="preserve">  中山地政事務所</t>
  </si>
  <si>
    <t xml:space="preserve"> 中正地政事務所</t>
  </si>
  <si>
    <t xml:space="preserve">  中興地政事務所</t>
  </si>
  <si>
    <t xml:space="preserve"> 雅潭地政事務所</t>
  </si>
  <si>
    <t xml:space="preserve">  豐原地政事務所</t>
  </si>
  <si>
    <t xml:space="preserve">  太平地政事務所</t>
  </si>
  <si>
    <t xml:space="preserve">  大里地政事務所</t>
  </si>
  <si>
    <t xml:space="preserve">  清水地政事務所</t>
  </si>
  <si>
    <t xml:space="preserve">  大甲地政事務所</t>
  </si>
  <si>
    <t xml:space="preserve">  龍井地政事務所</t>
  </si>
  <si>
    <t xml:space="preserve">  東勢地政事務所</t>
  </si>
  <si>
    <t>填表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</si>
  <si>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</si>
  <si>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3.本表正式職(教)員人數應與公務統計報表「臺中市政府地政局現有職員概況」相符。</t>
  </si>
  <si>
    <t>次年2月底前編報</t>
  </si>
  <si>
    <t>總計</t>
  </si>
  <si>
    <t xml:space="preserve"> 正式職(教)員</t>
  </si>
  <si>
    <t>合計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</si>
  <si>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</si>
  <si>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</si>
  <si>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</si>
  <si>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</si>
  <si>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</si>
  <si>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</si>
  <si>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</si>
  <si>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</si>
  <si>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</si>
  <si>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</si>
  <si>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</si>
  <si>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</si>
  <si>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</si>
  <si>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</si>
  <si>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</si>
  <si>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</si>
  <si>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</si>
  <si>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</si>
  <si>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</si>
  <si>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</si>
  <si>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臺中市政府地政局</t>
  </si>
  <si>
    <t>30910-01-10-2</t>
  </si>
  <si>
    <t>臨時
員工</t>
  </si>
  <si>
    <t>中華民國 110 年 2 月 20 日編製</t>
  </si>
  <si>
    <t>其他</t>
  </si>
  <si>
    <t>單位：人</t>
  </si>
  <si>
    <t>備註</t>
  </si>
  <si>
    <t>資料來源：由本局人事室依據本局人事室、秘書室、測量科人員僱用名冊、契約書、人事資訊管理系統、組織員額管理系統資料彙整編製。</t>
  </si>
  <si>
    <t>填表說明：1.本表編製1份，並依統計法規定永久保存，資料透過網際網路上傳至「臺中市公務統計行政管理系統」。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</si>
</sst>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\ ###\ 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20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rgb="FF000000"/>
      <name val="標楷體"/>
      <family val="4"/>
    </font>
    <font>
      <b/>
      <sz val="12"/>
      <color rgb="FFFF0000"/>
      <name val="標楷體"/>
      <family val="4"/>
    </font>
    <font>
      <sz val="12"/>
      <color rgb="FF000000"/>
      <name val="標楷體"/>
      <family val="4"/>
    </font>
    <font>
      <sz val="10"/>
      <color theme="1"/>
      <name val="標楷體"/>
      <family val="4"/>
    </font>
    <font>
      <b/>
      <sz val="14"/>
      <color theme="1"/>
      <name val="標楷體"/>
      <family val="4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43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5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49" fontId="7" fillId="0" borderId="4" xfId="20" applyNumberFormat="1" applyFont="1" applyBorder="1" applyAlignment="1" applyProtection="1">
      <alignment horizontal="center" vertical="center"/>
      <protection locked="0"/>
    </xf>
    <xf numFmtId="49" fontId="7" fillId="0" borderId="5" xfId="20" applyNumberFormat="1" applyFont="1" applyBorder="1" applyAlignment="1" applyProtection="1">
      <alignment horizontal="center" vertical="center"/>
      <protection locked="0"/>
    </xf>
    <xf numFmtId="0" fontId="8" fillId="0" borderId="3" xfId="20" applyFont="1" applyBorder="1" applyAlignment="1">
      <alignment horizontal="center" vertical="center" wrapText="1"/>
    </xf>
    <xf numFmtId="49" fontId="8" fillId="0" borderId="4" xfId="20" applyNumberFormat="1" applyFont="1" applyBorder="1" applyAlignment="1" applyProtection="1">
      <alignment horizontal="center" vertical="center"/>
      <protection locked="0"/>
    </xf>
    <xf numFmtId="49" fontId="8" fillId="0" borderId="5" xfId="20" applyNumberFormat="1" applyFont="1" applyBorder="1" applyAlignment="1" applyProtection="1">
      <alignment horizontal="center" vertical="center"/>
      <protection locked="0"/>
    </xf>
    <xf numFmtId="49" fontId="9" fillId="0" borderId="0" xfId="20" applyNumberFormat="1" applyFont="1" applyAlignment="1" applyProtection="1">
      <alignment horizontal="center" vertical="center"/>
      <protection locked="0"/>
    </xf>
    <xf numFmtId="49" fontId="5" fillId="0" borderId="4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176" fontId="5" fillId="2" borderId="0" xfId="22" applyNumberFormat="1" applyFont="1" applyFill="1" applyAlignment="1">
      <alignment horizontal="center" vertical="center" wrapText="1"/>
    </xf>
    <xf numFmtId="176" fontId="5" fillId="2" borderId="2" xfId="22" applyNumberFormat="1" applyFont="1" applyFill="1" applyBorder="1" applyAlignment="1">
      <alignment horizontal="center" vertical="center" wrapText="1"/>
    </xf>
    <xf numFmtId="176" fontId="5" fillId="2" borderId="6" xfId="22" applyNumberFormat="1" applyFont="1" applyFill="1" applyBorder="1" applyAlignment="1">
      <alignment horizontal="center" vertical="center" wrapText="1"/>
    </xf>
    <xf numFmtId="176" fontId="5" fillId="0" borderId="0" xfId="22" applyNumberFormat="1" applyFont="1" applyAlignment="1">
      <alignment horizontal="center" vertical="center" wrapText="1"/>
    </xf>
    <xf numFmtId="176" fontId="5" fillId="0" borderId="2" xfId="22" applyNumberFormat="1" applyFont="1" applyBorder="1" applyAlignment="1">
      <alignment horizontal="center" vertical="center" wrapText="1"/>
    </xf>
    <xf numFmtId="176" fontId="5" fillId="2" borderId="6" xfId="20" applyNumberFormat="1" applyFont="1" applyFill="1" applyBorder="1" applyAlignment="1">
      <alignment horizontal="center" vertical="center" wrapText="1"/>
    </xf>
    <xf numFmtId="176" fontId="5" fillId="0" borderId="0" xfId="20" applyNumberFormat="1" applyFont="1" applyAlignment="1">
      <alignment horizontal="center" vertical="center" wrapText="1"/>
    </xf>
    <xf numFmtId="176" fontId="5" fillId="0" borderId="2" xfId="20" applyNumberFormat="1" applyFont="1" applyBorder="1" applyAlignment="1">
      <alignment horizontal="center" vertical="center" wrapText="1"/>
    </xf>
    <xf numFmtId="176" fontId="5" fillId="0" borderId="7" xfId="22" applyNumberFormat="1" applyFont="1" applyBorder="1" applyAlignment="1">
      <alignment horizontal="center" vertical="center" wrapText="1"/>
    </xf>
    <xf numFmtId="0" fontId="11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76" fontId="5" fillId="2" borderId="0" xfId="22" applyNumberFormat="1" applyFont="1" applyFill="1" applyAlignment="1" applyProtection="1">
      <alignment horizontal="center" vertical="center"/>
      <protection locked="0"/>
    </xf>
    <xf numFmtId="176" fontId="5" fillId="2" borderId="6" xfId="22" applyNumberFormat="1" applyFont="1" applyFill="1" applyBorder="1" applyAlignment="1" applyProtection="1">
      <alignment horizontal="center" vertical="center"/>
      <protection locked="0"/>
    </xf>
    <xf numFmtId="176" fontId="5" fillId="2" borderId="2" xfId="22" applyNumberFormat="1" applyFont="1" applyFill="1" applyBorder="1" applyAlignment="1" applyProtection="1">
      <alignment horizontal="center" vertical="center"/>
      <protection locked="0"/>
    </xf>
    <xf numFmtId="176" fontId="5" fillId="0" borderId="0" xfId="22" applyNumberFormat="1" applyFont="1" applyAlignment="1" applyProtection="1">
      <alignment horizontal="center" vertical="center"/>
      <protection locked="0"/>
    </xf>
    <xf numFmtId="176" fontId="5" fillId="2" borderId="6" xfId="20" applyNumberFormat="1" applyFont="1" applyFill="1" applyBorder="1" applyAlignment="1">
      <alignment horizontal="center" vertical="center"/>
    </xf>
    <xf numFmtId="176" fontId="5" fillId="2" borderId="0" xfId="20" applyNumberFormat="1" applyFont="1" applyFill="1" applyAlignment="1">
      <alignment horizontal="center" vertical="center"/>
    </xf>
    <xf numFmtId="176" fontId="5" fillId="2" borderId="2" xfId="20" applyNumberFormat="1" applyFont="1" applyFill="1" applyBorder="1" applyAlignment="1">
      <alignment horizontal="center" vertical="center"/>
    </xf>
    <xf numFmtId="177" fontId="5" fillId="0" borderId="0" xfId="20" applyNumberFormat="1" applyFont="1" applyAlignment="1" applyProtection="1">
      <alignment horizontal="center" vertical="center"/>
      <protection locked="0"/>
    </xf>
    <xf numFmtId="176" fontId="5" fillId="0" borderId="2" xfId="22" applyNumberFormat="1" applyFont="1" applyBorder="1" applyAlignment="1" applyProtection="1">
      <alignment horizontal="center" vertical="center"/>
      <protection locked="0"/>
    </xf>
    <xf numFmtId="176" fontId="5" fillId="0" borderId="0" xfId="20" applyNumberFormat="1" applyFont="1" applyAlignment="1">
      <alignment horizontal="center" vertical="center"/>
    </xf>
    <xf numFmtId="176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 applyProtection="1">
      <alignment horizontal="center" vertical="center"/>
      <protection locked="0"/>
    </xf>
    <xf numFmtId="37" fontId="12" fillId="0" borderId="0" xfId="21" applyNumberFormat="1" applyFont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37" fontId="12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11" fillId="0" borderId="0" xfId="20" applyFont="1" applyAlignment="1">
      <alignment vertical="center"/>
    </xf>
    <xf numFmtId="0" fontId="5" fillId="0" borderId="8" xfId="23" applyFont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0" fontId="5" fillId="0" borderId="9" xfId="23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49" fontId="5" fillId="0" borderId="12" xfId="20" applyNumberFormat="1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0" xfId="21" applyNumberFormat="1" applyFont="1" applyAlignment="1">
      <alignment horizontal="center" vertical="center"/>
    </xf>
    <xf numFmtId="37" fontId="6" fillId="0" borderId="6" xfId="21" applyNumberFormat="1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2" xfId="20" applyFont="1" applyBorder="1" applyAlignment="1" applyProtection="1">
      <alignment horizontal="center" vertical="center" wrapText="1"/>
      <protection locked="0"/>
    </xf>
    <xf numFmtId="0" fontId="5" fillId="0" borderId="13" xfId="23" applyFont="1" applyBorder="1" applyAlignment="1">
      <alignment horizontal="center" vertical="center" wrapText="1"/>
    </xf>
    <xf numFmtId="0" fontId="10" fillId="0" borderId="13" xfId="23" applyFont="1" applyBorder="1" applyAlignment="1">
      <alignment horizontal="center" vertical="center" wrapText="1"/>
    </xf>
    <xf numFmtId="0" fontId="10" fillId="0" borderId="1" xfId="23" applyFont="1" applyBorder="1" applyAlignment="1">
      <alignment horizontal="center" vertical="center" wrapText="1"/>
    </xf>
    <xf numFmtId="0" fontId="5" fillId="3" borderId="13" xfId="23" applyFont="1" applyFill="1" applyBorder="1" applyAlignment="1">
      <alignment horizontal="center" vertical="center" wrapText="1"/>
    </xf>
    <xf numFmtId="0" fontId="5" fillId="3" borderId="1" xfId="23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zoomScale="80" zoomScaleNormal="80" workbookViewId="0" topLeftCell="A1">
      <selection activeCell="E5" sqref="E5"/>
    </sheetView>
  </sheetViews>
  <sheetFormatPr defaultColWidth="9.28125" defaultRowHeight="18.75" customHeight="1"/>
  <cols>
    <col min="1" max="1" width="27.140625" style="17" customWidth="1"/>
    <col min="2" max="5" width="12.421875" style="19" customWidth="1"/>
    <col min="6" max="6" width="12.57421875" style="19" customWidth="1"/>
    <col min="7" max="7" width="15.8515625" style="19" customWidth="1"/>
    <col min="8" max="12" width="12.421875" style="19" customWidth="1"/>
    <col min="13" max="13" width="18.00390625" style="19" customWidth="1"/>
    <col min="14" max="20" width="12.421875" style="19" customWidth="1"/>
    <col min="21" max="16384" width="9.28125" style="17" customWidth="1"/>
  </cols>
  <sheetData>
    <row r="1" spans="1:20" s="31" customFormat="1" ht="19.15" customHeight="1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P1" s="54" t="s">
        <v>44</v>
      </c>
      <c r="Q1" s="55"/>
      <c r="R1" s="54" t="s">
        <v>48</v>
      </c>
      <c r="S1" s="56"/>
      <c r="T1" s="55"/>
    </row>
    <row r="2" spans="1:20" s="31" customFormat="1" ht="19.15" customHeight="1">
      <c r="A2" s="1" t="s">
        <v>1</v>
      </c>
      <c r="B2" s="20" t="s">
        <v>24</v>
      </c>
      <c r="C2" s="32"/>
      <c r="D2" s="32"/>
      <c r="E2" s="32"/>
      <c r="F2" s="32"/>
      <c r="G2" s="32"/>
      <c r="I2" s="32"/>
      <c r="L2" s="32"/>
      <c r="M2" s="32"/>
      <c r="P2" s="54" t="s">
        <v>45</v>
      </c>
      <c r="Q2" s="55"/>
      <c r="R2" s="57" t="s">
        <v>49</v>
      </c>
      <c r="S2" s="58"/>
      <c r="T2" s="59"/>
    </row>
    <row r="3" spans="1:20" s="48" customFormat="1" ht="36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6"/>
      <c r="T3" s="46"/>
    </row>
    <row r="4" spans="1:20" s="48" customFormat="1" ht="19.15" customHeight="1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46"/>
      <c r="T4" s="46"/>
    </row>
    <row r="5" spans="1:20" s="49" customFormat="1" ht="19.15" customHeight="1">
      <c r="A5" s="2"/>
      <c r="B5" s="2"/>
      <c r="C5" s="2"/>
      <c r="D5" s="2"/>
      <c r="E5" s="2"/>
      <c r="F5" s="2"/>
      <c r="G5" s="21"/>
      <c r="H5" s="63"/>
      <c r="I5" s="63"/>
      <c r="J5" s="63"/>
      <c r="K5" s="21"/>
      <c r="L5" s="21"/>
      <c r="M5" s="21"/>
      <c r="N5" s="21"/>
      <c r="O5" s="21"/>
      <c r="P5" s="21"/>
      <c r="Q5" s="21"/>
      <c r="R5" s="21"/>
      <c r="S5" s="21"/>
      <c r="T5" s="32" t="s">
        <v>53</v>
      </c>
    </row>
    <row r="6" spans="1:20" ht="19.15" customHeight="1">
      <c r="A6" s="64" t="s">
        <v>4</v>
      </c>
      <c r="B6" s="66" t="s">
        <v>25</v>
      </c>
      <c r="C6" s="68" t="s">
        <v>26</v>
      </c>
      <c r="D6" s="69"/>
      <c r="E6" s="69"/>
      <c r="F6" s="69"/>
      <c r="G6" s="69"/>
      <c r="H6" s="70" t="s">
        <v>33</v>
      </c>
      <c r="I6" s="70" t="s">
        <v>34</v>
      </c>
      <c r="J6" s="73" t="s">
        <v>37</v>
      </c>
      <c r="K6" s="73" t="s">
        <v>38</v>
      </c>
      <c r="L6" s="70" t="s">
        <v>39</v>
      </c>
      <c r="M6" s="71" t="s">
        <v>40</v>
      </c>
      <c r="N6" s="70" t="s">
        <v>41</v>
      </c>
      <c r="O6" s="70" t="s">
        <v>43</v>
      </c>
      <c r="P6" s="70" t="s">
        <v>46</v>
      </c>
      <c r="Q6" s="70" t="s">
        <v>47</v>
      </c>
      <c r="R6" s="51" t="s">
        <v>50</v>
      </c>
      <c r="S6" s="51" t="s">
        <v>52</v>
      </c>
      <c r="T6" s="51" t="s">
        <v>54</v>
      </c>
    </row>
    <row r="7" spans="1:20" ht="19.15" customHeight="1">
      <c r="A7" s="65"/>
      <c r="B7" s="67"/>
      <c r="C7" s="33" t="s">
        <v>27</v>
      </c>
      <c r="D7" s="33" t="s">
        <v>28</v>
      </c>
      <c r="E7" s="45" t="s">
        <v>29</v>
      </c>
      <c r="F7" s="33" t="s">
        <v>30</v>
      </c>
      <c r="G7" s="33" t="s">
        <v>32</v>
      </c>
      <c r="H7" s="52"/>
      <c r="I7" s="52"/>
      <c r="J7" s="74"/>
      <c r="K7" s="74"/>
      <c r="L7" s="52"/>
      <c r="M7" s="72"/>
      <c r="N7" s="52"/>
      <c r="O7" s="52"/>
      <c r="P7" s="52"/>
      <c r="Q7" s="52"/>
      <c r="R7" s="52"/>
      <c r="S7" s="52"/>
      <c r="T7" s="53"/>
    </row>
    <row r="8" spans="1:19" ht="19.15" customHeight="1">
      <c r="A8" s="4" t="s">
        <v>5</v>
      </c>
      <c r="B8" s="22">
        <f aca="true" t="shared" si="0" ref="B8:S8">B9+B10</f>
        <v>1283</v>
      </c>
      <c r="C8" s="22">
        <f t="shared" si="0"/>
        <v>603</v>
      </c>
      <c r="D8" s="22">
        <f t="shared" si="0"/>
        <v>0</v>
      </c>
      <c r="E8" s="22">
        <f t="shared" si="0"/>
        <v>1</v>
      </c>
      <c r="F8" s="22">
        <f t="shared" si="0"/>
        <v>602</v>
      </c>
      <c r="G8" s="22">
        <f t="shared" si="0"/>
        <v>0</v>
      </c>
      <c r="H8" s="22">
        <f t="shared" si="0"/>
        <v>4</v>
      </c>
      <c r="I8" s="22">
        <f t="shared" si="0"/>
        <v>62</v>
      </c>
      <c r="J8" s="22">
        <f t="shared" si="0"/>
        <v>2</v>
      </c>
      <c r="K8" s="22">
        <f t="shared" si="0"/>
        <v>0</v>
      </c>
      <c r="L8" s="22">
        <f t="shared" si="0"/>
        <v>21</v>
      </c>
      <c r="M8" s="22">
        <f t="shared" si="0"/>
        <v>0</v>
      </c>
      <c r="N8" s="22">
        <f t="shared" si="0"/>
        <v>0</v>
      </c>
      <c r="O8" s="22">
        <f t="shared" si="0"/>
        <v>211</v>
      </c>
      <c r="P8" s="22">
        <f t="shared" si="0"/>
        <v>0</v>
      </c>
      <c r="Q8" s="22">
        <f t="shared" si="0"/>
        <v>0</v>
      </c>
      <c r="R8" s="22">
        <f t="shared" si="0"/>
        <v>380</v>
      </c>
      <c r="S8" s="34">
        <f t="shared" si="0"/>
        <v>0</v>
      </c>
    </row>
    <row r="9" spans="1:19" ht="19.15" customHeight="1">
      <c r="A9" s="5" t="s">
        <v>6</v>
      </c>
      <c r="B9" s="22">
        <f aca="true" t="shared" si="1" ref="B9:S9">B12+B15</f>
        <v>583</v>
      </c>
      <c r="C9" s="22">
        <f t="shared" si="1"/>
        <v>326</v>
      </c>
      <c r="D9" s="22">
        <f t="shared" si="1"/>
        <v>0</v>
      </c>
      <c r="E9" s="22">
        <f t="shared" si="1"/>
        <v>0</v>
      </c>
      <c r="F9" s="22">
        <f t="shared" si="1"/>
        <v>326</v>
      </c>
      <c r="G9" s="22">
        <f t="shared" si="1"/>
        <v>0</v>
      </c>
      <c r="H9" s="22">
        <f t="shared" si="1"/>
        <v>0</v>
      </c>
      <c r="I9" s="22">
        <f t="shared" si="1"/>
        <v>20</v>
      </c>
      <c r="J9" s="22">
        <f t="shared" si="1"/>
        <v>0</v>
      </c>
      <c r="K9" s="22">
        <f t="shared" si="1"/>
        <v>0</v>
      </c>
      <c r="L9" s="22">
        <f t="shared" si="1"/>
        <v>1</v>
      </c>
      <c r="M9" s="22">
        <f t="shared" si="1"/>
        <v>0</v>
      </c>
      <c r="N9" s="22">
        <f t="shared" si="1"/>
        <v>0</v>
      </c>
      <c r="O9" s="22">
        <f t="shared" si="1"/>
        <v>182</v>
      </c>
      <c r="P9" s="22">
        <f t="shared" si="1"/>
        <v>0</v>
      </c>
      <c r="Q9" s="22">
        <f t="shared" si="1"/>
        <v>0</v>
      </c>
      <c r="R9" s="22">
        <f t="shared" si="1"/>
        <v>54</v>
      </c>
      <c r="S9" s="22">
        <f t="shared" si="1"/>
        <v>0</v>
      </c>
    </row>
    <row r="10" spans="1:20" ht="19.15" customHeight="1">
      <c r="A10" s="6" t="s">
        <v>7</v>
      </c>
      <c r="B10" s="23">
        <f aca="true" t="shared" si="2" ref="B10:S10">B13+B16</f>
        <v>700</v>
      </c>
      <c r="C10" s="23">
        <f t="shared" si="2"/>
        <v>277</v>
      </c>
      <c r="D10" s="23">
        <f t="shared" si="2"/>
        <v>0</v>
      </c>
      <c r="E10" s="23">
        <f t="shared" si="2"/>
        <v>1</v>
      </c>
      <c r="F10" s="23">
        <f t="shared" si="2"/>
        <v>276</v>
      </c>
      <c r="G10" s="23">
        <f t="shared" si="2"/>
        <v>0</v>
      </c>
      <c r="H10" s="23">
        <f t="shared" si="2"/>
        <v>4</v>
      </c>
      <c r="I10" s="23">
        <f t="shared" si="2"/>
        <v>42</v>
      </c>
      <c r="J10" s="23">
        <f t="shared" si="2"/>
        <v>2</v>
      </c>
      <c r="K10" s="23">
        <f t="shared" si="2"/>
        <v>0</v>
      </c>
      <c r="L10" s="23">
        <f t="shared" si="2"/>
        <v>20</v>
      </c>
      <c r="M10" s="23">
        <f t="shared" si="2"/>
        <v>0</v>
      </c>
      <c r="N10" s="23">
        <f t="shared" si="2"/>
        <v>0</v>
      </c>
      <c r="O10" s="23">
        <f t="shared" si="2"/>
        <v>29</v>
      </c>
      <c r="P10" s="23">
        <f t="shared" si="2"/>
        <v>0</v>
      </c>
      <c r="Q10" s="23">
        <f t="shared" si="2"/>
        <v>0</v>
      </c>
      <c r="R10" s="23">
        <f t="shared" si="2"/>
        <v>326</v>
      </c>
      <c r="S10" s="23">
        <f t="shared" si="2"/>
        <v>0</v>
      </c>
      <c r="T10" s="42"/>
    </row>
    <row r="11" spans="1:19" ht="19.15" customHeight="1">
      <c r="A11" s="4" t="s">
        <v>8</v>
      </c>
      <c r="B11" s="22">
        <f aca="true" t="shared" si="3" ref="B11:S11">B12+B13</f>
        <v>291</v>
      </c>
      <c r="C11" s="34">
        <f t="shared" si="3"/>
        <v>143</v>
      </c>
      <c r="D11" s="34">
        <f t="shared" si="3"/>
        <v>0</v>
      </c>
      <c r="E11" s="34">
        <f t="shared" si="3"/>
        <v>1</v>
      </c>
      <c r="F11" s="34">
        <f t="shared" si="3"/>
        <v>142</v>
      </c>
      <c r="G11" s="34">
        <f t="shared" si="3"/>
        <v>0</v>
      </c>
      <c r="H11" s="22">
        <f t="shared" si="3"/>
        <v>1</v>
      </c>
      <c r="I11" s="34">
        <f t="shared" si="3"/>
        <v>38</v>
      </c>
      <c r="J11" s="34">
        <f t="shared" si="3"/>
        <v>0</v>
      </c>
      <c r="K11" s="34">
        <f t="shared" si="3"/>
        <v>0</v>
      </c>
      <c r="L11" s="34">
        <f t="shared" si="3"/>
        <v>1</v>
      </c>
      <c r="M11" s="34">
        <f t="shared" si="3"/>
        <v>0</v>
      </c>
      <c r="N11" s="34">
        <f t="shared" si="3"/>
        <v>0</v>
      </c>
      <c r="O11" s="34">
        <f t="shared" si="3"/>
        <v>22</v>
      </c>
      <c r="P11" s="22">
        <f t="shared" si="3"/>
        <v>0</v>
      </c>
      <c r="Q11" s="34">
        <f t="shared" si="3"/>
        <v>0</v>
      </c>
      <c r="R11" s="34">
        <f t="shared" si="3"/>
        <v>86</v>
      </c>
      <c r="S11" s="34">
        <f t="shared" si="3"/>
        <v>0</v>
      </c>
    </row>
    <row r="12" spans="1:19" ht="19.15" customHeight="1">
      <c r="A12" s="5" t="s">
        <v>6</v>
      </c>
      <c r="B12" s="22">
        <f>SUM(D12:S12)</f>
        <v>132</v>
      </c>
      <c r="C12" s="34">
        <f>SUM(D12:G12)</f>
        <v>78</v>
      </c>
      <c r="D12" s="37">
        <v>0</v>
      </c>
      <c r="E12" s="37">
        <v>0</v>
      </c>
      <c r="F12" s="37">
        <v>78</v>
      </c>
      <c r="G12" s="37">
        <v>0</v>
      </c>
      <c r="H12" s="25">
        <v>0</v>
      </c>
      <c r="I12" s="37">
        <v>8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21</v>
      </c>
      <c r="P12" s="25">
        <v>0</v>
      </c>
      <c r="Q12" s="37">
        <v>0</v>
      </c>
      <c r="R12" s="37">
        <v>25</v>
      </c>
      <c r="S12" s="37">
        <v>0</v>
      </c>
    </row>
    <row r="13" spans="1:20" ht="19.15" customHeight="1">
      <c r="A13" s="6" t="s">
        <v>7</v>
      </c>
      <c r="B13" s="23">
        <f>SUM(D13:S13)</f>
        <v>159</v>
      </c>
      <c r="C13" s="34">
        <f>SUM(D13:G13)</f>
        <v>65</v>
      </c>
      <c r="D13" s="42">
        <v>0</v>
      </c>
      <c r="E13" s="42">
        <v>1</v>
      </c>
      <c r="F13" s="42">
        <v>64</v>
      </c>
      <c r="G13" s="42">
        <v>0</v>
      </c>
      <c r="H13" s="26">
        <v>1</v>
      </c>
      <c r="I13" s="42">
        <v>30</v>
      </c>
      <c r="J13" s="42">
        <v>0</v>
      </c>
      <c r="K13" s="42">
        <v>0</v>
      </c>
      <c r="L13" s="42">
        <v>1</v>
      </c>
      <c r="M13" s="42">
        <v>0</v>
      </c>
      <c r="N13" s="42">
        <v>0</v>
      </c>
      <c r="O13" s="42">
        <v>1</v>
      </c>
      <c r="P13" s="26">
        <v>0</v>
      </c>
      <c r="Q13" s="42">
        <v>0</v>
      </c>
      <c r="R13" s="42">
        <v>61</v>
      </c>
      <c r="S13" s="42">
        <v>0</v>
      </c>
      <c r="T13" s="42"/>
    </row>
    <row r="14" spans="1:19" ht="19.15" customHeight="1">
      <c r="A14" s="7" t="s">
        <v>9</v>
      </c>
      <c r="B14" s="24">
        <f aca="true" t="shared" si="4" ref="B14:S14">B15+B16</f>
        <v>992</v>
      </c>
      <c r="C14" s="35">
        <f t="shared" si="4"/>
        <v>460</v>
      </c>
      <c r="D14" s="35">
        <f t="shared" si="4"/>
        <v>0</v>
      </c>
      <c r="E14" s="35">
        <f t="shared" si="4"/>
        <v>0</v>
      </c>
      <c r="F14" s="35">
        <f t="shared" si="4"/>
        <v>460</v>
      </c>
      <c r="G14" s="35">
        <f t="shared" si="4"/>
        <v>0</v>
      </c>
      <c r="H14" s="24">
        <f t="shared" si="4"/>
        <v>3</v>
      </c>
      <c r="I14" s="35">
        <f t="shared" si="4"/>
        <v>24</v>
      </c>
      <c r="J14" s="35">
        <f t="shared" si="4"/>
        <v>2</v>
      </c>
      <c r="K14" s="35">
        <f t="shared" si="4"/>
        <v>0</v>
      </c>
      <c r="L14" s="35">
        <f t="shared" si="4"/>
        <v>20</v>
      </c>
      <c r="M14" s="35">
        <f t="shared" si="4"/>
        <v>0</v>
      </c>
      <c r="N14" s="35">
        <f t="shared" si="4"/>
        <v>0</v>
      </c>
      <c r="O14" s="35">
        <f t="shared" si="4"/>
        <v>189</v>
      </c>
      <c r="P14" s="24">
        <f t="shared" si="4"/>
        <v>0</v>
      </c>
      <c r="Q14" s="35">
        <f t="shared" si="4"/>
        <v>0</v>
      </c>
      <c r="R14" s="35">
        <f t="shared" si="4"/>
        <v>294</v>
      </c>
      <c r="S14" s="35">
        <f t="shared" si="4"/>
        <v>0</v>
      </c>
    </row>
    <row r="15" spans="1:19" ht="19.15" customHeight="1">
      <c r="A15" s="8" t="s">
        <v>6</v>
      </c>
      <c r="B15" s="22">
        <f>SUM(D15:S15)</f>
        <v>451</v>
      </c>
      <c r="C15" s="34">
        <f>SUM(D15:G15)</f>
        <v>248</v>
      </c>
      <c r="D15" s="37">
        <v>0</v>
      </c>
      <c r="E15" s="37">
        <v>0</v>
      </c>
      <c r="F15" s="37">
        <v>248</v>
      </c>
      <c r="G15" s="37">
        <v>0</v>
      </c>
      <c r="H15" s="25">
        <v>0</v>
      </c>
      <c r="I15" s="37">
        <v>12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161</v>
      </c>
      <c r="P15" s="25">
        <v>0</v>
      </c>
      <c r="Q15" s="37">
        <v>0</v>
      </c>
      <c r="R15" s="37">
        <v>29</v>
      </c>
      <c r="S15" s="37">
        <v>0</v>
      </c>
    </row>
    <row r="16" spans="1:20" ht="19.15" customHeight="1">
      <c r="A16" s="9" t="s">
        <v>7</v>
      </c>
      <c r="B16" s="23">
        <f>SUM(D16:S16)</f>
        <v>541</v>
      </c>
      <c r="C16" s="36">
        <f>SUM(D16:G16)</f>
        <v>212</v>
      </c>
      <c r="D16" s="42">
        <v>0</v>
      </c>
      <c r="E16" s="42">
        <v>0</v>
      </c>
      <c r="F16" s="42">
        <v>212</v>
      </c>
      <c r="G16" s="42">
        <v>0</v>
      </c>
      <c r="H16" s="26">
        <v>3</v>
      </c>
      <c r="I16" s="42">
        <v>12</v>
      </c>
      <c r="J16" s="42">
        <v>2</v>
      </c>
      <c r="K16" s="42">
        <v>0</v>
      </c>
      <c r="L16" s="42">
        <v>19</v>
      </c>
      <c r="M16" s="42">
        <v>0</v>
      </c>
      <c r="N16" s="42">
        <v>0</v>
      </c>
      <c r="O16" s="42">
        <v>28</v>
      </c>
      <c r="P16" s="26">
        <v>0</v>
      </c>
      <c r="Q16" s="42">
        <v>0</v>
      </c>
      <c r="R16" s="42">
        <v>265</v>
      </c>
      <c r="S16" s="42">
        <v>0</v>
      </c>
      <c r="T16" s="42"/>
    </row>
    <row r="17" spans="1:19" ht="8.45" customHeight="1">
      <c r="A17" s="10"/>
      <c r="B17" s="25"/>
      <c r="C17" s="37"/>
      <c r="D17" s="37"/>
      <c r="E17" s="37"/>
      <c r="F17" s="37"/>
      <c r="G17" s="37"/>
      <c r="H17" s="25"/>
      <c r="I17" s="37"/>
      <c r="J17" s="37"/>
      <c r="K17" s="37"/>
      <c r="L17" s="37"/>
      <c r="M17" s="37"/>
      <c r="N17" s="37"/>
      <c r="O17" s="37"/>
      <c r="P17" s="25"/>
      <c r="Q17" s="37"/>
      <c r="R17" s="37"/>
      <c r="S17" s="37"/>
    </row>
    <row r="18" spans="1:20" ht="19.15" customHeight="1">
      <c r="A18" s="3" t="s">
        <v>10</v>
      </c>
      <c r="B18" s="24">
        <f aca="true" t="shared" si="5" ref="B18:S18">B19+B20</f>
        <v>119</v>
      </c>
      <c r="C18" s="35">
        <f t="shared" si="5"/>
        <v>54</v>
      </c>
      <c r="D18" s="35">
        <f t="shared" si="5"/>
        <v>0</v>
      </c>
      <c r="E18" s="35">
        <f t="shared" si="5"/>
        <v>0</v>
      </c>
      <c r="F18" s="35">
        <f t="shared" si="5"/>
        <v>54</v>
      </c>
      <c r="G18" s="35">
        <f t="shared" si="5"/>
        <v>0</v>
      </c>
      <c r="H18" s="24">
        <f t="shared" si="5"/>
        <v>1</v>
      </c>
      <c r="I18" s="35">
        <f t="shared" si="5"/>
        <v>6</v>
      </c>
      <c r="J18" s="35">
        <f t="shared" si="5"/>
        <v>0</v>
      </c>
      <c r="K18" s="35">
        <f t="shared" si="5"/>
        <v>0</v>
      </c>
      <c r="L18" s="35">
        <f t="shared" si="5"/>
        <v>2</v>
      </c>
      <c r="M18" s="35">
        <f t="shared" si="5"/>
        <v>0</v>
      </c>
      <c r="N18" s="35">
        <f t="shared" si="5"/>
        <v>0</v>
      </c>
      <c r="O18" s="35">
        <f t="shared" si="5"/>
        <v>20</v>
      </c>
      <c r="P18" s="24">
        <f t="shared" si="5"/>
        <v>0</v>
      </c>
      <c r="Q18" s="35">
        <f t="shared" si="5"/>
        <v>0</v>
      </c>
      <c r="R18" s="35">
        <f t="shared" si="5"/>
        <v>36</v>
      </c>
      <c r="S18" s="35">
        <f t="shared" si="5"/>
        <v>0</v>
      </c>
      <c r="T18" s="47"/>
    </row>
    <row r="19" spans="1:19" ht="19.15" customHeight="1">
      <c r="A19" s="11" t="s">
        <v>6</v>
      </c>
      <c r="B19" s="25">
        <v>52</v>
      </c>
      <c r="C19" s="34">
        <f>SUM(D19:G19)</f>
        <v>28</v>
      </c>
      <c r="D19" s="37">
        <v>0</v>
      </c>
      <c r="E19" s="37">
        <v>0</v>
      </c>
      <c r="F19" s="37">
        <v>28</v>
      </c>
      <c r="G19" s="37">
        <v>0</v>
      </c>
      <c r="H19" s="25">
        <v>0</v>
      </c>
      <c r="I19" s="37">
        <v>2</v>
      </c>
      <c r="J19" s="37">
        <v>0</v>
      </c>
      <c r="K19" s="37">
        <v>0</v>
      </c>
      <c r="L19" s="37">
        <v>1</v>
      </c>
      <c r="M19" s="37">
        <v>0</v>
      </c>
      <c r="N19" s="37">
        <v>0</v>
      </c>
      <c r="O19" s="37">
        <v>19</v>
      </c>
      <c r="P19" s="25">
        <v>0</v>
      </c>
      <c r="Q19" s="37">
        <v>0</v>
      </c>
      <c r="R19" s="37">
        <v>2</v>
      </c>
      <c r="S19" s="37">
        <v>0</v>
      </c>
    </row>
    <row r="20" spans="1:20" ht="19.15" customHeight="1">
      <c r="A20" s="12" t="s">
        <v>7</v>
      </c>
      <c r="B20" s="26">
        <v>67</v>
      </c>
      <c r="C20" s="36">
        <v>26</v>
      </c>
      <c r="D20" s="42">
        <v>0</v>
      </c>
      <c r="E20" s="42">
        <v>0</v>
      </c>
      <c r="F20" s="42">
        <v>26</v>
      </c>
      <c r="G20" s="42">
        <v>0</v>
      </c>
      <c r="H20" s="26">
        <v>1</v>
      </c>
      <c r="I20" s="42">
        <v>4</v>
      </c>
      <c r="J20" s="42">
        <v>0</v>
      </c>
      <c r="K20" s="42">
        <v>0</v>
      </c>
      <c r="L20" s="42">
        <v>1</v>
      </c>
      <c r="M20" s="42">
        <v>0</v>
      </c>
      <c r="N20" s="42">
        <v>0</v>
      </c>
      <c r="O20" s="42">
        <v>1</v>
      </c>
      <c r="P20" s="26">
        <v>0</v>
      </c>
      <c r="Q20" s="42">
        <v>0</v>
      </c>
      <c r="R20" s="42">
        <v>34</v>
      </c>
      <c r="S20" s="42">
        <v>0</v>
      </c>
      <c r="T20" s="42"/>
    </row>
    <row r="21" spans="1:20" ht="19.15" customHeight="1">
      <c r="A21" s="3" t="s">
        <v>11</v>
      </c>
      <c r="B21" s="27">
        <f aca="true" t="shared" si="6" ref="B21:S21">B22+B23</f>
        <v>134</v>
      </c>
      <c r="C21" s="38">
        <f t="shared" si="6"/>
        <v>57</v>
      </c>
      <c r="D21" s="38">
        <f t="shared" si="6"/>
        <v>0</v>
      </c>
      <c r="E21" s="38">
        <f t="shared" si="6"/>
        <v>0</v>
      </c>
      <c r="F21" s="38">
        <f t="shared" si="6"/>
        <v>57</v>
      </c>
      <c r="G21" s="38">
        <f t="shared" si="6"/>
        <v>0</v>
      </c>
      <c r="H21" s="27">
        <f t="shared" si="6"/>
        <v>1</v>
      </c>
      <c r="I21" s="38">
        <f t="shared" si="6"/>
        <v>0</v>
      </c>
      <c r="J21" s="38">
        <f t="shared" si="6"/>
        <v>1</v>
      </c>
      <c r="K21" s="38">
        <f t="shared" si="6"/>
        <v>0</v>
      </c>
      <c r="L21" s="38">
        <f t="shared" si="6"/>
        <v>2</v>
      </c>
      <c r="M21" s="38">
        <f t="shared" si="6"/>
        <v>0</v>
      </c>
      <c r="N21" s="38">
        <f t="shared" si="6"/>
        <v>0</v>
      </c>
      <c r="O21" s="38">
        <f t="shared" si="6"/>
        <v>22</v>
      </c>
      <c r="P21" s="27">
        <f t="shared" si="6"/>
        <v>0</v>
      </c>
      <c r="Q21" s="38">
        <f t="shared" si="6"/>
        <v>0</v>
      </c>
      <c r="R21" s="38">
        <f t="shared" si="6"/>
        <v>51</v>
      </c>
      <c r="S21" s="38">
        <f t="shared" si="6"/>
        <v>0</v>
      </c>
      <c r="T21" s="47"/>
    </row>
    <row r="22" spans="1:19" ht="19.15" customHeight="1">
      <c r="A22" s="13" t="s">
        <v>6</v>
      </c>
      <c r="B22" s="28">
        <v>55</v>
      </c>
      <c r="C22" s="39">
        <f>SUM(D22:G22)</f>
        <v>32</v>
      </c>
      <c r="D22" s="43">
        <v>0</v>
      </c>
      <c r="E22" s="43">
        <v>0</v>
      </c>
      <c r="F22" s="43">
        <v>32</v>
      </c>
      <c r="G22" s="43">
        <v>0</v>
      </c>
      <c r="H22" s="28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19</v>
      </c>
      <c r="P22" s="28">
        <v>0</v>
      </c>
      <c r="Q22" s="43">
        <v>0</v>
      </c>
      <c r="R22" s="43">
        <v>4</v>
      </c>
      <c r="S22" s="43">
        <v>0</v>
      </c>
    </row>
    <row r="23" spans="1:20" ht="19.15" customHeight="1">
      <c r="A23" s="14" t="s">
        <v>7</v>
      </c>
      <c r="B23" s="29">
        <v>79</v>
      </c>
      <c r="C23" s="40">
        <v>25</v>
      </c>
      <c r="D23" s="44">
        <v>0</v>
      </c>
      <c r="E23" s="44">
        <v>0</v>
      </c>
      <c r="F23" s="44">
        <v>25</v>
      </c>
      <c r="G23" s="44">
        <v>0</v>
      </c>
      <c r="H23" s="29">
        <v>1</v>
      </c>
      <c r="I23" s="44">
        <v>0</v>
      </c>
      <c r="J23" s="44">
        <v>1</v>
      </c>
      <c r="K23" s="44">
        <v>0</v>
      </c>
      <c r="L23" s="44">
        <v>2</v>
      </c>
      <c r="M23" s="44">
        <v>0</v>
      </c>
      <c r="N23" s="44">
        <v>0</v>
      </c>
      <c r="O23" s="44">
        <v>3</v>
      </c>
      <c r="P23" s="29">
        <v>0</v>
      </c>
      <c r="Q23" s="44">
        <v>0</v>
      </c>
      <c r="R23" s="44">
        <v>47</v>
      </c>
      <c r="S23" s="44">
        <v>0</v>
      </c>
      <c r="T23" s="32"/>
    </row>
    <row r="24" spans="1:19" ht="19.15" customHeight="1">
      <c r="A24" s="3" t="s">
        <v>12</v>
      </c>
      <c r="B24" s="22">
        <f aca="true" t="shared" si="7" ref="B24:S24">B25+B26</f>
        <v>126</v>
      </c>
      <c r="C24" s="34">
        <f t="shared" si="7"/>
        <v>56</v>
      </c>
      <c r="D24" s="34">
        <f t="shared" si="7"/>
        <v>0</v>
      </c>
      <c r="E24" s="34">
        <f t="shared" si="7"/>
        <v>0</v>
      </c>
      <c r="F24" s="34">
        <f t="shared" si="7"/>
        <v>56</v>
      </c>
      <c r="G24" s="34">
        <f t="shared" si="7"/>
        <v>0</v>
      </c>
      <c r="H24" s="22">
        <f t="shared" si="7"/>
        <v>1</v>
      </c>
      <c r="I24" s="34">
        <f t="shared" si="7"/>
        <v>4</v>
      </c>
      <c r="J24" s="34">
        <f t="shared" si="7"/>
        <v>0</v>
      </c>
      <c r="K24" s="34">
        <f t="shared" si="7"/>
        <v>0</v>
      </c>
      <c r="L24" s="34">
        <f t="shared" si="7"/>
        <v>2</v>
      </c>
      <c r="M24" s="34">
        <f t="shared" si="7"/>
        <v>0</v>
      </c>
      <c r="N24" s="34">
        <f t="shared" si="7"/>
        <v>0</v>
      </c>
      <c r="O24" s="34">
        <f t="shared" si="7"/>
        <v>19</v>
      </c>
      <c r="P24" s="22">
        <f t="shared" si="7"/>
        <v>0</v>
      </c>
      <c r="Q24" s="34">
        <f t="shared" si="7"/>
        <v>0</v>
      </c>
      <c r="R24" s="34">
        <f t="shared" si="7"/>
        <v>44</v>
      </c>
      <c r="S24" s="34">
        <f t="shared" si="7"/>
        <v>0</v>
      </c>
    </row>
    <row r="25" spans="1:19" ht="19.15" customHeight="1">
      <c r="A25" s="11" t="s">
        <v>6</v>
      </c>
      <c r="B25" s="25">
        <v>49</v>
      </c>
      <c r="C25" s="34">
        <f>SUM(D25:G25)</f>
        <v>25</v>
      </c>
      <c r="D25" s="37">
        <v>0</v>
      </c>
      <c r="E25" s="37">
        <v>0</v>
      </c>
      <c r="F25" s="37">
        <v>25</v>
      </c>
      <c r="G25" s="37">
        <v>0</v>
      </c>
      <c r="H25" s="25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16</v>
      </c>
      <c r="P25" s="25">
        <v>0</v>
      </c>
      <c r="Q25" s="37">
        <v>0</v>
      </c>
      <c r="R25" s="37">
        <v>8</v>
      </c>
      <c r="S25" s="37">
        <v>0</v>
      </c>
    </row>
    <row r="26" spans="1:20" ht="19.15" customHeight="1">
      <c r="A26" s="12" t="s">
        <v>7</v>
      </c>
      <c r="B26" s="26">
        <v>77</v>
      </c>
      <c r="C26" s="36">
        <v>31</v>
      </c>
      <c r="D26" s="42">
        <v>0</v>
      </c>
      <c r="E26" s="42">
        <v>0</v>
      </c>
      <c r="F26" s="42">
        <v>31</v>
      </c>
      <c r="G26" s="42">
        <v>0</v>
      </c>
      <c r="H26" s="26">
        <v>1</v>
      </c>
      <c r="I26" s="42">
        <v>4</v>
      </c>
      <c r="J26" s="42">
        <v>0</v>
      </c>
      <c r="K26" s="42">
        <v>0</v>
      </c>
      <c r="L26" s="42">
        <v>2</v>
      </c>
      <c r="M26" s="42">
        <v>0</v>
      </c>
      <c r="N26" s="42">
        <v>0</v>
      </c>
      <c r="O26" s="42">
        <v>3</v>
      </c>
      <c r="P26" s="26">
        <v>0</v>
      </c>
      <c r="Q26" s="42">
        <v>0</v>
      </c>
      <c r="R26" s="42">
        <v>36</v>
      </c>
      <c r="S26" s="42">
        <v>0</v>
      </c>
      <c r="T26" s="42"/>
    </row>
    <row r="27" spans="1:20" ht="19.15" customHeight="1">
      <c r="A27" s="3" t="s">
        <v>13</v>
      </c>
      <c r="B27" s="27">
        <f aca="true" t="shared" si="8" ref="B27:S27">B28+B29</f>
        <v>83</v>
      </c>
      <c r="C27" s="38">
        <f t="shared" si="8"/>
        <v>40</v>
      </c>
      <c r="D27" s="38">
        <f t="shared" si="8"/>
        <v>0</v>
      </c>
      <c r="E27" s="38">
        <f t="shared" si="8"/>
        <v>0</v>
      </c>
      <c r="F27" s="38">
        <f t="shared" si="8"/>
        <v>40</v>
      </c>
      <c r="G27" s="38">
        <f t="shared" si="8"/>
        <v>0</v>
      </c>
      <c r="H27" s="27">
        <f t="shared" si="8"/>
        <v>0</v>
      </c>
      <c r="I27" s="38">
        <f t="shared" si="8"/>
        <v>3</v>
      </c>
      <c r="J27" s="38">
        <f t="shared" si="8"/>
        <v>0</v>
      </c>
      <c r="K27" s="38">
        <f t="shared" si="8"/>
        <v>0</v>
      </c>
      <c r="L27" s="38">
        <f t="shared" si="8"/>
        <v>2</v>
      </c>
      <c r="M27" s="38">
        <f t="shared" si="8"/>
        <v>0</v>
      </c>
      <c r="N27" s="38">
        <f t="shared" si="8"/>
        <v>0</v>
      </c>
      <c r="O27" s="38">
        <f t="shared" si="8"/>
        <v>19</v>
      </c>
      <c r="P27" s="27">
        <f t="shared" si="8"/>
        <v>0</v>
      </c>
      <c r="Q27" s="38">
        <f t="shared" si="8"/>
        <v>0</v>
      </c>
      <c r="R27" s="38">
        <f t="shared" si="8"/>
        <v>19</v>
      </c>
      <c r="S27" s="38">
        <f t="shared" si="8"/>
        <v>0</v>
      </c>
      <c r="T27" s="47"/>
    </row>
    <row r="28" spans="1:19" ht="19.15" customHeight="1">
      <c r="A28" s="13" t="s">
        <v>6</v>
      </c>
      <c r="B28" s="28">
        <v>38</v>
      </c>
      <c r="C28" s="39">
        <f>SUM(D28:G28)</f>
        <v>17</v>
      </c>
      <c r="D28" s="43">
        <v>0</v>
      </c>
      <c r="E28" s="43">
        <v>0</v>
      </c>
      <c r="F28" s="43">
        <v>17</v>
      </c>
      <c r="G28" s="43">
        <v>0</v>
      </c>
      <c r="H28" s="28">
        <v>0</v>
      </c>
      <c r="I28" s="43">
        <v>3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17</v>
      </c>
      <c r="P28" s="28">
        <v>0</v>
      </c>
      <c r="Q28" s="43">
        <v>0</v>
      </c>
      <c r="R28" s="43">
        <v>1</v>
      </c>
      <c r="S28" s="43">
        <v>0</v>
      </c>
    </row>
    <row r="29" spans="1:20" ht="19.15" customHeight="1">
      <c r="A29" s="14" t="s">
        <v>7</v>
      </c>
      <c r="B29" s="29">
        <v>45</v>
      </c>
      <c r="C29" s="40">
        <v>23</v>
      </c>
      <c r="D29" s="44">
        <v>0</v>
      </c>
      <c r="E29" s="44">
        <v>0</v>
      </c>
      <c r="F29" s="44">
        <v>23</v>
      </c>
      <c r="G29" s="44">
        <v>0</v>
      </c>
      <c r="H29" s="29">
        <v>0</v>
      </c>
      <c r="I29" s="44">
        <v>0</v>
      </c>
      <c r="J29" s="44">
        <v>0</v>
      </c>
      <c r="K29" s="44">
        <v>0</v>
      </c>
      <c r="L29" s="44">
        <v>2</v>
      </c>
      <c r="M29" s="44">
        <v>0</v>
      </c>
      <c r="N29" s="44">
        <v>0</v>
      </c>
      <c r="O29" s="44">
        <v>2</v>
      </c>
      <c r="P29" s="29">
        <v>0</v>
      </c>
      <c r="Q29" s="44">
        <v>0</v>
      </c>
      <c r="R29" s="44">
        <v>18</v>
      </c>
      <c r="S29" s="44">
        <v>0</v>
      </c>
      <c r="T29" s="32"/>
    </row>
    <row r="30" spans="1:20" ht="19.15" customHeight="1">
      <c r="A30" s="3" t="s">
        <v>14</v>
      </c>
      <c r="B30" s="27">
        <f aca="true" t="shared" si="9" ref="B30:S30">B31+B32</f>
        <v>91</v>
      </c>
      <c r="C30" s="38">
        <f t="shared" si="9"/>
        <v>45</v>
      </c>
      <c r="D30" s="38">
        <f t="shared" si="9"/>
        <v>0</v>
      </c>
      <c r="E30" s="38">
        <f t="shared" si="9"/>
        <v>0</v>
      </c>
      <c r="F30" s="38">
        <f t="shared" si="9"/>
        <v>45</v>
      </c>
      <c r="G30" s="38">
        <f t="shared" si="9"/>
        <v>0</v>
      </c>
      <c r="H30" s="27">
        <f t="shared" si="9"/>
        <v>0</v>
      </c>
      <c r="I30" s="38">
        <f t="shared" si="9"/>
        <v>5</v>
      </c>
      <c r="J30" s="38">
        <f t="shared" si="9"/>
        <v>0</v>
      </c>
      <c r="K30" s="38">
        <f t="shared" si="9"/>
        <v>0</v>
      </c>
      <c r="L30" s="38">
        <f t="shared" si="9"/>
        <v>2</v>
      </c>
      <c r="M30" s="38">
        <f t="shared" si="9"/>
        <v>0</v>
      </c>
      <c r="N30" s="38">
        <f t="shared" si="9"/>
        <v>0</v>
      </c>
      <c r="O30" s="38">
        <f t="shared" si="9"/>
        <v>18</v>
      </c>
      <c r="P30" s="27">
        <f t="shared" si="9"/>
        <v>0</v>
      </c>
      <c r="Q30" s="38">
        <f t="shared" si="9"/>
        <v>0</v>
      </c>
      <c r="R30" s="38">
        <f t="shared" si="9"/>
        <v>21</v>
      </c>
      <c r="S30" s="38">
        <f t="shared" si="9"/>
        <v>0</v>
      </c>
      <c r="T30" s="47"/>
    </row>
    <row r="31" spans="1:19" ht="19.15" customHeight="1">
      <c r="A31" s="13" t="s">
        <v>6</v>
      </c>
      <c r="B31" s="28">
        <v>42</v>
      </c>
      <c r="C31" s="39">
        <f>SUM(D31:G31)</f>
        <v>21</v>
      </c>
      <c r="D31" s="43">
        <v>0</v>
      </c>
      <c r="E31" s="43">
        <v>0</v>
      </c>
      <c r="F31" s="43">
        <v>21</v>
      </c>
      <c r="G31" s="43">
        <v>0</v>
      </c>
      <c r="H31" s="28">
        <v>0</v>
      </c>
      <c r="I31" s="43">
        <v>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15</v>
      </c>
      <c r="P31" s="28">
        <v>0</v>
      </c>
      <c r="Q31" s="43">
        <v>0</v>
      </c>
      <c r="R31" s="43">
        <v>2</v>
      </c>
      <c r="S31" s="43">
        <v>0</v>
      </c>
    </row>
    <row r="32" spans="1:20" ht="19.15" customHeight="1">
      <c r="A32" s="14" t="s">
        <v>7</v>
      </c>
      <c r="B32" s="29">
        <v>49</v>
      </c>
      <c r="C32" s="40">
        <v>24</v>
      </c>
      <c r="D32" s="44">
        <v>0</v>
      </c>
      <c r="E32" s="44">
        <v>0</v>
      </c>
      <c r="F32" s="44">
        <v>24</v>
      </c>
      <c r="G32" s="44">
        <v>0</v>
      </c>
      <c r="H32" s="29">
        <v>0</v>
      </c>
      <c r="I32" s="44">
        <v>1</v>
      </c>
      <c r="J32" s="44">
        <v>0</v>
      </c>
      <c r="K32" s="44">
        <v>0</v>
      </c>
      <c r="L32" s="44">
        <v>2</v>
      </c>
      <c r="M32" s="44">
        <v>0</v>
      </c>
      <c r="N32" s="44">
        <v>0</v>
      </c>
      <c r="O32" s="44">
        <v>3</v>
      </c>
      <c r="P32" s="29">
        <v>0</v>
      </c>
      <c r="Q32" s="44">
        <v>0</v>
      </c>
      <c r="R32" s="44">
        <v>19</v>
      </c>
      <c r="S32" s="44">
        <v>0</v>
      </c>
      <c r="T32" s="32"/>
    </row>
    <row r="33" spans="1:20" ht="19.15" customHeight="1">
      <c r="A33" s="3" t="s">
        <v>15</v>
      </c>
      <c r="B33" s="27">
        <f aca="true" t="shared" si="10" ref="B33:S33">B34+B35</f>
        <v>68</v>
      </c>
      <c r="C33" s="38">
        <f t="shared" si="10"/>
        <v>32</v>
      </c>
      <c r="D33" s="38">
        <f t="shared" si="10"/>
        <v>0</v>
      </c>
      <c r="E33" s="38">
        <f t="shared" si="10"/>
        <v>0</v>
      </c>
      <c r="F33" s="38">
        <f t="shared" si="10"/>
        <v>32</v>
      </c>
      <c r="G33" s="38">
        <f t="shared" si="10"/>
        <v>0</v>
      </c>
      <c r="H33" s="27">
        <f t="shared" si="10"/>
        <v>0</v>
      </c>
      <c r="I33" s="38">
        <f t="shared" si="10"/>
        <v>2</v>
      </c>
      <c r="J33" s="38">
        <f t="shared" si="10"/>
        <v>0</v>
      </c>
      <c r="K33" s="38">
        <f t="shared" si="10"/>
        <v>0</v>
      </c>
      <c r="L33" s="38">
        <f t="shared" si="10"/>
        <v>2</v>
      </c>
      <c r="M33" s="38">
        <f t="shared" si="10"/>
        <v>0</v>
      </c>
      <c r="N33" s="38">
        <f t="shared" si="10"/>
        <v>0</v>
      </c>
      <c r="O33" s="38">
        <f t="shared" si="10"/>
        <v>14</v>
      </c>
      <c r="P33" s="27">
        <f t="shared" si="10"/>
        <v>0</v>
      </c>
      <c r="Q33" s="38">
        <f t="shared" si="10"/>
        <v>0</v>
      </c>
      <c r="R33" s="38">
        <f t="shared" si="10"/>
        <v>18</v>
      </c>
      <c r="S33" s="38">
        <f t="shared" si="10"/>
        <v>0</v>
      </c>
      <c r="T33" s="47"/>
    </row>
    <row r="34" spans="1:19" ht="19.15" customHeight="1">
      <c r="A34" s="13" t="s">
        <v>6</v>
      </c>
      <c r="B34" s="28">
        <v>33</v>
      </c>
      <c r="C34" s="39">
        <f>SUM(D34:G34)</f>
        <v>18</v>
      </c>
      <c r="D34" s="43">
        <v>0</v>
      </c>
      <c r="E34" s="43">
        <v>0</v>
      </c>
      <c r="F34" s="43">
        <v>18</v>
      </c>
      <c r="G34" s="43">
        <v>0</v>
      </c>
      <c r="H34" s="28">
        <v>0</v>
      </c>
      <c r="I34" s="43">
        <v>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13</v>
      </c>
      <c r="P34" s="28">
        <v>0</v>
      </c>
      <c r="Q34" s="43">
        <v>0</v>
      </c>
      <c r="R34" s="43">
        <v>1</v>
      </c>
      <c r="S34" s="43">
        <v>0</v>
      </c>
    </row>
    <row r="35" spans="1:20" ht="19.15" customHeight="1">
      <c r="A35" s="14" t="s">
        <v>7</v>
      </c>
      <c r="B35" s="29">
        <v>35</v>
      </c>
      <c r="C35" s="40">
        <v>14</v>
      </c>
      <c r="D35" s="44">
        <v>0</v>
      </c>
      <c r="E35" s="44">
        <v>0</v>
      </c>
      <c r="F35" s="44">
        <v>14</v>
      </c>
      <c r="G35" s="44">
        <v>0</v>
      </c>
      <c r="H35" s="29">
        <v>0</v>
      </c>
      <c r="I35" s="44">
        <v>1</v>
      </c>
      <c r="J35" s="44">
        <v>0</v>
      </c>
      <c r="K35" s="44">
        <v>0</v>
      </c>
      <c r="L35" s="44">
        <v>2</v>
      </c>
      <c r="M35" s="44">
        <v>0</v>
      </c>
      <c r="N35" s="44">
        <v>0</v>
      </c>
      <c r="O35" s="44">
        <v>1</v>
      </c>
      <c r="P35" s="29">
        <v>0</v>
      </c>
      <c r="Q35" s="44">
        <v>0</v>
      </c>
      <c r="R35" s="44">
        <v>17</v>
      </c>
      <c r="S35" s="44">
        <v>0</v>
      </c>
      <c r="T35" s="32"/>
    </row>
    <row r="36" spans="1:20" ht="19.15" customHeight="1">
      <c r="A36" s="3" t="s">
        <v>16</v>
      </c>
      <c r="B36" s="27">
        <f aca="true" t="shared" si="11" ref="B36:S36">B37+B38</f>
        <v>108</v>
      </c>
      <c r="C36" s="38">
        <f t="shared" si="11"/>
        <v>49</v>
      </c>
      <c r="D36" s="38">
        <f t="shared" si="11"/>
        <v>0</v>
      </c>
      <c r="E36" s="38">
        <f t="shared" si="11"/>
        <v>0</v>
      </c>
      <c r="F36" s="38">
        <f t="shared" si="11"/>
        <v>49</v>
      </c>
      <c r="G36" s="38">
        <f t="shared" si="11"/>
        <v>0</v>
      </c>
      <c r="H36" s="27">
        <f t="shared" si="11"/>
        <v>0</v>
      </c>
      <c r="I36" s="38">
        <f t="shared" si="11"/>
        <v>1</v>
      </c>
      <c r="J36" s="38">
        <f t="shared" si="11"/>
        <v>0</v>
      </c>
      <c r="K36" s="38">
        <f t="shared" si="11"/>
        <v>0</v>
      </c>
      <c r="L36" s="38">
        <f t="shared" si="11"/>
        <v>2</v>
      </c>
      <c r="M36" s="38">
        <f t="shared" si="11"/>
        <v>0</v>
      </c>
      <c r="N36" s="38">
        <f t="shared" si="11"/>
        <v>0</v>
      </c>
      <c r="O36" s="38">
        <f t="shared" si="11"/>
        <v>26</v>
      </c>
      <c r="P36" s="27">
        <f t="shared" si="11"/>
        <v>0</v>
      </c>
      <c r="Q36" s="38">
        <f t="shared" si="11"/>
        <v>0</v>
      </c>
      <c r="R36" s="38">
        <f t="shared" si="11"/>
        <v>30</v>
      </c>
      <c r="S36" s="38">
        <f t="shared" si="11"/>
        <v>0</v>
      </c>
      <c r="T36" s="47"/>
    </row>
    <row r="37" spans="1:19" ht="19.15" customHeight="1">
      <c r="A37" s="13" t="s">
        <v>6</v>
      </c>
      <c r="B37" s="28">
        <v>52</v>
      </c>
      <c r="C37" s="39">
        <f>SUM(D37:G37)</f>
        <v>30</v>
      </c>
      <c r="D37" s="43">
        <v>0</v>
      </c>
      <c r="E37" s="43">
        <v>0</v>
      </c>
      <c r="F37" s="43">
        <v>30</v>
      </c>
      <c r="G37" s="43">
        <v>0</v>
      </c>
      <c r="H37" s="28">
        <v>0</v>
      </c>
      <c r="I37" s="43">
        <v>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19</v>
      </c>
      <c r="P37" s="28">
        <v>0</v>
      </c>
      <c r="Q37" s="43">
        <v>0</v>
      </c>
      <c r="R37" s="43">
        <v>2</v>
      </c>
      <c r="S37" s="43">
        <v>0</v>
      </c>
    </row>
    <row r="38" spans="1:20" ht="19.15" customHeight="1">
      <c r="A38" s="14" t="s">
        <v>7</v>
      </c>
      <c r="B38" s="29">
        <v>56</v>
      </c>
      <c r="C38" s="40">
        <v>19</v>
      </c>
      <c r="D38" s="44">
        <v>0</v>
      </c>
      <c r="E38" s="44">
        <v>0</v>
      </c>
      <c r="F38" s="44">
        <v>19</v>
      </c>
      <c r="G38" s="44">
        <v>0</v>
      </c>
      <c r="H38" s="29">
        <v>0</v>
      </c>
      <c r="I38" s="44">
        <v>0</v>
      </c>
      <c r="J38" s="44">
        <v>0</v>
      </c>
      <c r="K38" s="44">
        <v>0</v>
      </c>
      <c r="L38" s="44">
        <v>2</v>
      </c>
      <c r="M38" s="44">
        <v>0</v>
      </c>
      <c r="N38" s="44">
        <v>0</v>
      </c>
      <c r="O38" s="44">
        <v>7</v>
      </c>
      <c r="P38" s="29">
        <v>0</v>
      </c>
      <c r="Q38" s="44">
        <v>0</v>
      </c>
      <c r="R38" s="44">
        <v>28</v>
      </c>
      <c r="S38" s="44">
        <v>0</v>
      </c>
      <c r="T38" s="32"/>
    </row>
    <row r="39" spans="1:20" ht="19.15" customHeight="1">
      <c r="A39" s="3" t="s">
        <v>17</v>
      </c>
      <c r="B39" s="27">
        <f aca="true" t="shared" si="12" ref="B39:S39">B40+B41</f>
        <v>75</v>
      </c>
      <c r="C39" s="38">
        <f t="shared" si="12"/>
        <v>33</v>
      </c>
      <c r="D39" s="38">
        <f t="shared" si="12"/>
        <v>0</v>
      </c>
      <c r="E39" s="38">
        <f t="shared" si="12"/>
        <v>0</v>
      </c>
      <c r="F39" s="38">
        <f t="shared" si="12"/>
        <v>33</v>
      </c>
      <c r="G39" s="38">
        <f t="shared" si="12"/>
        <v>0</v>
      </c>
      <c r="H39" s="27">
        <f t="shared" si="12"/>
        <v>0</v>
      </c>
      <c r="I39" s="38">
        <f t="shared" si="12"/>
        <v>2</v>
      </c>
      <c r="J39" s="38">
        <f t="shared" si="12"/>
        <v>1</v>
      </c>
      <c r="K39" s="38">
        <f t="shared" si="12"/>
        <v>0</v>
      </c>
      <c r="L39" s="38">
        <f t="shared" si="12"/>
        <v>1</v>
      </c>
      <c r="M39" s="38">
        <f t="shared" si="12"/>
        <v>0</v>
      </c>
      <c r="N39" s="38">
        <f t="shared" si="12"/>
        <v>0</v>
      </c>
      <c r="O39" s="38">
        <f t="shared" si="12"/>
        <v>15</v>
      </c>
      <c r="P39" s="27">
        <f t="shared" si="12"/>
        <v>0</v>
      </c>
      <c r="Q39" s="38">
        <f t="shared" si="12"/>
        <v>0</v>
      </c>
      <c r="R39" s="38">
        <f t="shared" si="12"/>
        <v>23</v>
      </c>
      <c r="S39" s="38">
        <f t="shared" si="12"/>
        <v>0</v>
      </c>
      <c r="T39" s="47"/>
    </row>
    <row r="40" spans="1:19" ht="19.15" customHeight="1">
      <c r="A40" s="13" t="s">
        <v>6</v>
      </c>
      <c r="B40" s="28">
        <v>45</v>
      </c>
      <c r="C40" s="39">
        <f>SUM(D40:G40)</f>
        <v>27</v>
      </c>
      <c r="D40" s="43">
        <v>0</v>
      </c>
      <c r="E40" s="43">
        <v>0</v>
      </c>
      <c r="F40" s="43">
        <v>27</v>
      </c>
      <c r="G40" s="43">
        <v>0</v>
      </c>
      <c r="H40" s="28">
        <v>0</v>
      </c>
      <c r="I40" s="43">
        <v>1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15</v>
      </c>
      <c r="P40" s="28">
        <v>0</v>
      </c>
      <c r="Q40" s="43">
        <v>0</v>
      </c>
      <c r="R40" s="43">
        <v>2</v>
      </c>
      <c r="S40" s="43">
        <v>0</v>
      </c>
    </row>
    <row r="41" spans="1:20" ht="19.15" customHeight="1">
      <c r="A41" s="14" t="s">
        <v>7</v>
      </c>
      <c r="B41" s="29">
        <v>30</v>
      </c>
      <c r="C41" s="40">
        <v>6</v>
      </c>
      <c r="D41" s="44">
        <v>0</v>
      </c>
      <c r="E41" s="44">
        <v>0</v>
      </c>
      <c r="F41" s="44">
        <v>6</v>
      </c>
      <c r="G41" s="44">
        <v>0</v>
      </c>
      <c r="H41" s="29">
        <v>0</v>
      </c>
      <c r="I41" s="44">
        <v>1</v>
      </c>
      <c r="J41" s="44">
        <v>1</v>
      </c>
      <c r="K41" s="44">
        <v>0</v>
      </c>
      <c r="L41" s="44">
        <v>1</v>
      </c>
      <c r="M41" s="44">
        <v>0</v>
      </c>
      <c r="N41" s="44">
        <v>0</v>
      </c>
      <c r="O41" s="44">
        <v>0</v>
      </c>
      <c r="P41" s="29">
        <v>0</v>
      </c>
      <c r="Q41" s="44">
        <v>0</v>
      </c>
      <c r="R41" s="44">
        <v>21</v>
      </c>
      <c r="S41" s="44">
        <v>0</v>
      </c>
      <c r="T41" s="32"/>
    </row>
    <row r="42" spans="1:20" ht="19.15" customHeight="1">
      <c r="A42" s="3" t="s">
        <v>18</v>
      </c>
      <c r="B42" s="27">
        <f aca="true" t="shared" si="13" ref="B42:S42">B43+B44</f>
        <v>65</v>
      </c>
      <c r="C42" s="38">
        <f t="shared" si="13"/>
        <v>37</v>
      </c>
      <c r="D42" s="38">
        <f t="shared" si="13"/>
        <v>0</v>
      </c>
      <c r="E42" s="38">
        <f t="shared" si="13"/>
        <v>0</v>
      </c>
      <c r="F42" s="38">
        <f t="shared" si="13"/>
        <v>37</v>
      </c>
      <c r="G42" s="38">
        <f t="shared" si="13"/>
        <v>0</v>
      </c>
      <c r="H42" s="27">
        <f t="shared" si="13"/>
        <v>0</v>
      </c>
      <c r="I42" s="38">
        <f t="shared" si="13"/>
        <v>1</v>
      </c>
      <c r="J42" s="38">
        <f t="shared" si="13"/>
        <v>0</v>
      </c>
      <c r="K42" s="38">
        <f t="shared" si="13"/>
        <v>0</v>
      </c>
      <c r="L42" s="38">
        <f t="shared" si="13"/>
        <v>3</v>
      </c>
      <c r="M42" s="38">
        <f t="shared" si="13"/>
        <v>0</v>
      </c>
      <c r="N42" s="38">
        <f t="shared" si="13"/>
        <v>0</v>
      </c>
      <c r="O42" s="38">
        <f t="shared" si="13"/>
        <v>12</v>
      </c>
      <c r="P42" s="27">
        <f t="shared" si="13"/>
        <v>0</v>
      </c>
      <c r="Q42" s="38">
        <f t="shared" si="13"/>
        <v>0</v>
      </c>
      <c r="R42" s="38">
        <f t="shared" si="13"/>
        <v>12</v>
      </c>
      <c r="S42" s="38">
        <f t="shared" si="13"/>
        <v>0</v>
      </c>
      <c r="T42" s="47"/>
    </row>
    <row r="43" spans="1:19" ht="19.15" customHeight="1">
      <c r="A43" s="13" t="s">
        <v>6</v>
      </c>
      <c r="B43" s="30">
        <v>30</v>
      </c>
      <c r="C43" s="39">
        <f>SUM(D43:G43)</f>
        <v>19</v>
      </c>
      <c r="D43" s="43">
        <v>0</v>
      </c>
      <c r="E43" s="43">
        <v>0</v>
      </c>
      <c r="F43" s="43">
        <v>19</v>
      </c>
      <c r="G43" s="43">
        <v>0</v>
      </c>
      <c r="H43" s="28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10</v>
      </c>
      <c r="P43" s="28">
        <v>0</v>
      </c>
      <c r="Q43" s="43">
        <v>0</v>
      </c>
      <c r="R43" s="43">
        <v>1</v>
      </c>
      <c r="S43" s="43">
        <v>0</v>
      </c>
    </row>
    <row r="44" spans="1:20" ht="19.15" customHeight="1">
      <c r="A44" s="14" t="s">
        <v>7</v>
      </c>
      <c r="B44" s="29">
        <v>35</v>
      </c>
      <c r="C44" s="39">
        <f>SUM(D44:G44)</f>
        <v>18</v>
      </c>
      <c r="D44" s="44">
        <v>0</v>
      </c>
      <c r="E44" s="44">
        <v>0</v>
      </c>
      <c r="F44" s="44">
        <v>18</v>
      </c>
      <c r="G44" s="44">
        <v>0</v>
      </c>
      <c r="H44" s="29">
        <v>0</v>
      </c>
      <c r="I44" s="44">
        <v>1</v>
      </c>
      <c r="J44" s="44">
        <v>0</v>
      </c>
      <c r="K44" s="44">
        <v>0</v>
      </c>
      <c r="L44" s="44">
        <v>3</v>
      </c>
      <c r="M44" s="44">
        <v>0</v>
      </c>
      <c r="N44" s="44">
        <v>0</v>
      </c>
      <c r="O44" s="44">
        <v>2</v>
      </c>
      <c r="P44" s="29">
        <v>0</v>
      </c>
      <c r="Q44" s="44">
        <v>0</v>
      </c>
      <c r="R44" s="44">
        <v>11</v>
      </c>
      <c r="S44" s="44">
        <v>0</v>
      </c>
      <c r="T44" s="32"/>
    </row>
    <row r="45" spans="1:20" ht="19.15" customHeight="1">
      <c r="A45" s="3" t="s">
        <v>19</v>
      </c>
      <c r="B45" s="27">
        <f aca="true" t="shared" si="14" ref="B45:S45">B46+B47</f>
        <v>57</v>
      </c>
      <c r="C45" s="38">
        <f t="shared" si="14"/>
        <v>25</v>
      </c>
      <c r="D45" s="38">
        <f t="shared" si="14"/>
        <v>0</v>
      </c>
      <c r="E45" s="38">
        <f t="shared" si="14"/>
        <v>0</v>
      </c>
      <c r="F45" s="38">
        <f t="shared" si="14"/>
        <v>25</v>
      </c>
      <c r="G45" s="38">
        <f t="shared" si="14"/>
        <v>0</v>
      </c>
      <c r="H45" s="27">
        <f t="shared" si="14"/>
        <v>0</v>
      </c>
      <c r="I45" s="38">
        <f t="shared" si="14"/>
        <v>0</v>
      </c>
      <c r="J45" s="38">
        <f t="shared" si="14"/>
        <v>0</v>
      </c>
      <c r="K45" s="38">
        <f t="shared" si="14"/>
        <v>0</v>
      </c>
      <c r="L45" s="38">
        <f t="shared" si="14"/>
        <v>1</v>
      </c>
      <c r="M45" s="38">
        <f t="shared" si="14"/>
        <v>0</v>
      </c>
      <c r="N45" s="38">
        <f t="shared" si="14"/>
        <v>0</v>
      </c>
      <c r="O45" s="38">
        <f t="shared" si="14"/>
        <v>8</v>
      </c>
      <c r="P45" s="27">
        <f t="shared" si="14"/>
        <v>0</v>
      </c>
      <c r="Q45" s="38">
        <f t="shared" si="14"/>
        <v>0</v>
      </c>
      <c r="R45" s="38">
        <f t="shared" si="14"/>
        <v>23</v>
      </c>
      <c r="S45" s="38">
        <f t="shared" si="14"/>
        <v>0</v>
      </c>
      <c r="T45" s="47"/>
    </row>
    <row r="46" spans="1:19" ht="19.15" customHeight="1">
      <c r="A46" s="13" t="s">
        <v>6</v>
      </c>
      <c r="B46" s="28">
        <v>23</v>
      </c>
      <c r="C46" s="39">
        <f>SUM(D46:G46)</f>
        <v>14</v>
      </c>
      <c r="D46" s="43">
        <v>0</v>
      </c>
      <c r="E46" s="43">
        <v>0</v>
      </c>
      <c r="F46" s="43">
        <v>14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6</v>
      </c>
      <c r="P46" s="28">
        <v>0</v>
      </c>
      <c r="Q46" s="43">
        <v>0</v>
      </c>
      <c r="R46" s="43">
        <v>3</v>
      </c>
      <c r="S46" s="43">
        <v>0</v>
      </c>
    </row>
    <row r="47" spans="1:20" ht="19.15" customHeight="1">
      <c r="A47" s="14" t="s">
        <v>7</v>
      </c>
      <c r="B47" s="29">
        <v>34</v>
      </c>
      <c r="C47" s="40">
        <v>11</v>
      </c>
      <c r="D47" s="44">
        <v>0</v>
      </c>
      <c r="E47" s="44">
        <v>0</v>
      </c>
      <c r="F47" s="44">
        <v>11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</v>
      </c>
      <c r="M47" s="44">
        <v>0</v>
      </c>
      <c r="N47" s="44">
        <v>0</v>
      </c>
      <c r="O47" s="44">
        <v>2</v>
      </c>
      <c r="P47" s="29">
        <v>0</v>
      </c>
      <c r="Q47" s="44">
        <v>0</v>
      </c>
      <c r="R47" s="44">
        <v>20</v>
      </c>
      <c r="S47" s="44">
        <v>0</v>
      </c>
      <c r="T47" s="32"/>
    </row>
    <row r="48" spans="1:20" ht="19.15" customHeight="1">
      <c r="A48" s="3" t="s">
        <v>20</v>
      </c>
      <c r="B48" s="27">
        <f aca="true" t="shared" si="15" ref="B48:S48">B49+B50</f>
        <v>66</v>
      </c>
      <c r="C48" s="38">
        <f t="shared" si="15"/>
        <v>32</v>
      </c>
      <c r="D48" s="38">
        <f t="shared" si="15"/>
        <v>0</v>
      </c>
      <c r="E48" s="38">
        <f t="shared" si="15"/>
        <v>0</v>
      </c>
      <c r="F48" s="38">
        <f t="shared" si="15"/>
        <v>32</v>
      </c>
      <c r="G48" s="38">
        <f t="shared" si="15"/>
        <v>0</v>
      </c>
      <c r="H48" s="27">
        <f t="shared" si="15"/>
        <v>0</v>
      </c>
      <c r="I48" s="38">
        <f t="shared" si="15"/>
        <v>0</v>
      </c>
      <c r="J48" s="38">
        <f t="shared" si="15"/>
        <v>0</v>
      </c>
      <c r="K48" s="38">
        <f t="shared" si="15"/>
        <v>0</v>
      </c>
      <c r="L48" s="38">
        <f t="shared" si="15"/>
        <v>1</v>
      </c>
      <c r="M48" s="38">
        <f t="shared" si="15"/>
        <v>0</v>
      </c>
      <c r="N48" s="38">
        <f t="shared" si="15"/>
        <v>0</v>
      </c>
      <c r="O48" s="38">
        <f t="shared" si="15"/>
        <v>16</v>
      </c>
      <c r="P48" s="27">
        <f t="shared" si="15"/>
        <v>0</v>
      </c>
      <c r="Q48" s="38">
        <f t="shared" si="15"/>
        <v>0</v>
      </c>
      <c r="R48" s="38">
        <f t="shared" si="15"/>
        <v>17</v>
      </c>
      <c r="S48" s="38">
        <f t="shared" si="15"/>
        <v>0</v>
      </c>
      <c r="T48" s="47"/>
    </row>
    <row r="49" spans="1:19" ht="19.15" customHeight="1">
      <c r="A49" s="13" t="s">
        <v>6</v>
      </c>
      <c r="B49" s="28">
        <v>32</v>
      </c>
      <c r="C49" s="39">
        <f>SUM(D49:G49)</f>
        <v>17</v>
      </c>
      <c r="D49" s="43">
        <v>0</v>
      </c>
      <c r="E49" s="43">
        <v>0</v>
      </c>
      <c r="F49" s="43">
        <v>17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12</v>
      </c>
      <c r="P49" s="28">
        <v>0</v>
      </c>
      <c r="Q49" s="43">
        <v>0</v>
      </c>
      <c r="R49" s="43">
        <v>3</v>
      </c>
      <c r="S49" s="43">
        <v>0</v>
      </c>
    </row>
    <row r="50" spans="1:20" ht="19.15" customHeight="1">
      <c r="A50" s="14" t="s">
        <v>7</v>
      </c>
      <c r="B50" s="29">
        <v>34</v>
      </c>
      <c r="C50" s="40">
        <v>15</v>
      </c>
      <c r="D50" s="44">
        <v>0</v>
      </c>
      <c r="E50" s="44">
        <v>0</v>
      </c>
      <c r="F50" s="44">
        <v>15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1</v>
      </c>
      <c r="M50" s="44">
        <v>0</v>
      </c>
      <c r="N50" s="44">
        <v>0</v>
      </c>
      <c r="O50" s="44">
        <v>4</v>
      </c>
      <c r="P50" s="29">
        <v>0</v>
      </c>
      <c r="Q50" s="44">
        <v>0</v>
      </c>
      <c r="R50" s="44">
        <v>14</v>
      </c>
      <c r="S50" s="44">
        <v>0</v>
      </c>
      <c r="T50" s="32"/>
    </row>
    <row r="51" spans="1:18" ht="19.15" customHeight="1">
      <c r="A51" s="15"/>
      <c r="B51" s="15"/>
      <c r="C51" s="41"/>
      <c r="D51" s="41"/>
      <c r="E51" s="41"/>
      <c r="F51" s="41"/>
      <c r="G51" s="41"/>
      <c r="R51" s="19" t="s">
        <v>51</v>
      </c>
    </row>
    <row r="52" spans="1:14" ht="19.15" customHeight="1">
      <c r="A52" s="16" t="s">
        <v>21</v>
      </c>
      <c r="F52" s="19" t="s">
        <v>31</v>
      </c>
      <c r="I52" s="19" t="s">
        <v>35</v>
      </c>
      <c r="N52" s="19" t="s">
        <v>42</v>
      </c>
    </row>
    <row r="53" ht="19.15" customHeight="1">
      <c r="I53" s="19" t="s">
        <v>36</v>
      </c>
    </row>
    <row r="55" ht="19.15" customHeight="1">
      <c r="A55" s="17" t="s">
        <v>55</v>
      </c>
    </row>
    <row r="56" ht="19.15" customHeight="1">
      <c r="A56" s="17" t="s">
        <v>56</v>
      </c>
    </row>
    <row r="57" spans="1:20" s="50" customFormat="1" ht="19.15" customHeight="1">
      <c r="A57" s="18" t="s">
        <v>22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s="50" customFormat="1" ht="19.15" customHeight="1">
      <c r="A58" s="18" t="s">
        <v>23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</sheetData>
  <mergeCells count="23">
    <mergeCell ref="I6:I7"/>
    <mergeCell ref="H6:H7"/>
    <mergeCell ref="N6:N7"/>
    <mergeCell ref="M6:M7"/>
    <mergeCell ref="L6:L7"/>
    <mergeCell ref="K6:K7"/>
    <mergeCell ref="J6:J7"/>
    <mergeCell ref="S6:S7"/>
    <mergeCell ref="T6:T7"/>
    <mergeCell ref="P1:Q1"/>
    <mergeCell ref="P2:Q2"/>
    <mergeCell ref="R1:T1"/>
    <mergeCell ref="R2:T2"/>
    <mergeCell ref="A4:R4"/>
    <mergeCell ref="A3:R3"/>
    <mergeCell ref="H5:J5"/>
    <mergeCell ref="A6:A7"/>
    <mergeCell ref="B6:B7"/>
    <mergeCell ref="C6:G6"/>
    <mergeCell ref="R6:R7"/>
    <mergeCell ref="Q6:Q7"/>
    <mergeCell ref="P6:P7"/>
    <mergeCell ref="O6:O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aching</cp:lastModifiedBy>
  <dcterms:modified xsi:type="dcterms:W3CDTF">2021-03-03T06:04:48Z</dcterms:modified>
  <cp:category/>
  <cp:version/>
  <cp:contentType/>
  <cp:contentStatus/>
</cp:coreProperties>
</file>