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40-01-02-2" sheetId="1" r:id="rId1"/>
  </sheets>
  <definedNames>
    <definedName name="_xlnm.Print_Area" localSheetId="0">'10740-01-02-2'!$A$1:$Q$17</definedName>
  </definedNames>
  <calcPr fullCalcOnLoad="1"/>
</workbook>
</file>

<file path=xl/sharedStrings.xml><?xml version="1.0" encoding="utf-8"?>
<sst xmlns="http://schemas.openxmlformats.org/spreadsheetml/2006/main" count="40" uniqueCount="39">
  <si>
    <t>公開類</t>
  </si>
  <si>
    <t>半 年 報</t>
  </si>
  <si>
    <t xml:space="preserve">           臺中市家庭暴力被害人保護扶助金額</t>
  </si>
  <si>
    <t>被害人國籍身分</t>
  </si>
  <si>
    <t>總計</t>
  </si>
  <si>
    <t>本國籍非原住民</t>
  </si>
  <si>
    <t>本國籍原住民</t>
  </si>
  <si>
    <t>大陸籍(含港澳)</t>
  </si>
  <si>
    <t>外國籍</t>
  </si>
  <si>
    <t>其他</t>
  </si>
  <si>
    <t>填表</t>
  </si>
  <si>
    <t>資料來源：本中心綜合規劃組依據本中心辦理之各項家庭暴力服務業務資料及衛生福利部保護資訊系統資料編製。</t>
  </si>
  <si>
    <t>填表說明：本表編製1份，並依統計法規定永久保存，資料透過網際網路上傳至「臺中市公務統計行政管理系統」，並由「衛福部網際網路報送系統」經電腦網路傳輸衛生福利部統計處資料庫。</t>
  </si>
  <si>
    <t>每半年終了後2個月內編送</t>
  </si>
  <si>
    <t>緊急生活扶助</t>
  </si>
  <si>
    <t>審核</t>
  </si>
  <si>
    <t>生活
扶助</t>
  </si>
  <si>
    <t>急難
救助</t>
  </si>
  <si>
    <t>中華民國110年上半年（1月至6月）</t>
  </si>
  <si>
    <t>租金
補助</t>
  </si>
  <si>
    <t>醫療
補助</t>
  </si>
  <si>
    <t>業務主管人員</t>
  </si>
  <si>
    <t>主辦統計人員</t>
  </si>
  <si>
    <t>庇護安置補助</t>
  </si>
  <si>
    <t>心理治療、諮商與輔導費用</t>
  </si>
  <si>
    <t>律師費用補助</t>
  </si>
  <si>
    <t>訴訟費用補助</t>
  </si>
  <si>
    <t>機關首長</t>
  </si>
  <si>
    <t xml:space="preserve">編製機關      </t>
  </si>
  <si>
    <t>表    號</t>
  </si>
  <si>
    <t>子女生活津貼/補助</t>
  </si>
  <si>
    <t>臺中市家庭暴力及性侵害防治中心</t>
  </si>
  <si>
    <t xml:space="preserve">10740-01-02-2
</t>
  </si>
  <si>
    <t>子女教育補助</t>
  </si>
  <si>
    <t>兒童托育費用/津貼</t>
  </si>
  <si>
    <t>民間慈善團體資助</t>
  </si>
  <si>
    <t>單位：新臺幣元</t>
  </si>
  <si>
    <t>其他補助</t>
  </si>
  <si>
    <t>中華民國110年8月26日編製</t>
  </si>
</sst>
</file>

<file path=xl/styles.xml><?xml version="1.0" encoding="utf-8"?>
<styleSheet xmlns="http://schemas.openxmlformats.org/spreadsheetml/2006/main">
  <numFmts count="2">
    <numFmt numFmtId="188" formatCode="#,##0_);[Red]\(#,##0\)"/>
    <numFmt numFmtId="189" formatCode="_-* #,##0_-;\-* #,##0_-;_-* &quot;-&quot;_-;_-@_-"/>
  </numFmts>
  <fonts count="11">
    <font>
      <sz val="11"/>
      <color theme="1"/>
      <name val="Calibri"/>
      <family val="2"/>
    </font>
    <font>
      <sz val="10"/>
      <name val="Arial"/>
      <family val="2"/>
    </font>
    <font>
      <sz val="12"/>
      <color theme="1"/>
      <name val="新細明體"/>
      <family val="2"/>
    </font>
    <font>
      <sz val="9"/>
      <color theme="1"/>
      <name val="Times New Roman"/>
      <family val="2"/>
    </font>
    <font>
      <sz val="12"/>
      <color theme="1"/>
      <name val="標楷體"/>
      <family val="2"/>
    </font>
    <font>
      <sz val="20"/>
      <color theme="1"/>
      <name val="標楷體"/>
      <family val="2"/>
    </font>
    <font>
      <sz val="12"/>
      <color rgb="FF000000"/>
      <name val="標楷體"/>
      <family val="2"/>
    </font>
    <font>
      <sz val="9"/>
      <color theme="1"/>
      <name val="標楷體"/>
      <family val="2"/>
    </font>
    <font>
      <sz val="10"/>
      <color theme="1"/>
      <name val="標楷體"/>
      <family val="2"/>
    </font>
    <font>
      <sz val="12"/>
      <color rgb="FF000000"/>
      <name val="新細明體"/>
      <family val="2"/>
    </font>
    <font>
      <sz val="10"/>
      <color rgb="FF000000"/>
      <name val="標楷體"/>
      <family val="2"/>
    </font>
  </fonts>
  <fills count="2">
    <fill>
      <patternFill/>
    </fill>
    <fill>
      <patternFill patternType="gray125"/>
    </fill>
  </fills>
  <borders count="22">
    <border>
      <left/>
      <right/>
      <top/>
      <bottom/>
      <diagonal/>
    </border>
    <border>
      <left style="thin">
        <color rgb="FF000000"/>
      </left>
      <right style="thin">
        <color rgb="FF000000"/>
      </right>
      <top style="thin">
        <color rgb="FF000000"/>
      </top>
      <bottom style="thin">
        <color rgb="FF000000"/>
      </bottom>
    </border>
    <border>
      <left/>
      <right/>
      <top/>
      <bottom style="medium">
        <color rgb="FF000000"/>
      </bottom>
    </border>
    <border>
      <left/>
      <right/>
      <top style="medium">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style="thin">
        <color rgb="FF000000"/>
      </left>
      <right/>
      <top/>
      <bottom style="thin">
        <color rgb="FF000000"/>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right/>
      <top/>
      <bottom style="thin">
        <color rgb="FF000000"/>
      </bottom>
    </border>
    <border>
      <left style="medium">
        <color rgb="FF000000"/>
      </left>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medium">
        <color rgb="FF000000"/>
      </left>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right style="thin">
        <color rgb="FF000000"/>
      </right>
      <top style="thin">
        <color rgb="FF000000"/>
      </top>
      <bottom style="medium">
        <color rgb="FF000000"/>
      </bottom>
    </border>
    <border>
      <left/>
      <right/>
      <top style="medium">
        <color rgb="FF000000"/>
      </top>
      <bottom/>
    </border>
    <border>
      <left style="thin">
        <color rgb="FF000000"/>
      </left>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2" fillId="0" borderId="0" applyFill="0" applyBorder="0" applyProtection="0">
      <alignment vertical="center"/>
    </xf>
  </cellStyleXfs>
  <cellXfs count="58">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2" fillId="0" borderId="0" xfId="22" applyNumberFormat="1" applyFont="1" applyAlignment="1">
      <alignment vertical="center"/>
    </xf>
    <xf numFmtId="0" fontId="4" fillId="0" borderId="1" xfId="20" applyFont="1" applyBorder="1" applyAlignment="1">
      <alignment horizontal="distributed"/>
    </xf>
    <xf numFmtId="0" fontId="5" fillId="0" borderId="0" xfId="20" applyFont="1" applyAlignment="1">
      <alignment horizontal="center" vertical="center"/>
    </xf>
    <xf numFmtId="0" fontId="4" fillId="0" borderId="2" xfId="20" applyFont="1" applyBorder="1"/>
    <xf numFmtId="0" fontId="4" fillId="0" borderId="2" xfId="21" applyFont="1" applyBorder="1" applyAlignment="1">
      <alignment horizontal="center" vertical="center" wrapText="1"/>
    </xf>
    <xf numFmtId="0" fontId="4" fillId="0" borderId="3" xfId="21" applyFont="1" applyBorder="1" applyAlignment="1">
      <alignment horizontal="left" vertical="center" wrapText="1"/>
    </xf>
    <xf numFmtId="0" fontId="4" fillId="0" borderId="4" xfId="21" applyFont="1" applyBorder="1" applyAlignment="1">
      <alignment horizontal="left" vertical="center" wrapText="1"/>
    </xf>
    <xf numFmtId="0" fontId="4" fillId="0" borderId="5" xfId="21" applyFont="1" applyBorder="1" applyAlignment="1">
      <alignment horizontal="left" vertical="top"/>
    </xf>
    <xf numFmtId="188" fontId="4" fillId="0" borderId="0" xfId="22" applyNumberFormat="1" applyFont="1" applyAlignment="1">
      <alignment horizontal="center" vertical="center"/>
    </xf>
    <xf numFmtId="188" fontId="6" fillId="0" borderId="0" xfId="22" applyNumberFormat="1" applyFont="1" applyAlignment="1">
      <alignment horizontal="center" vertical="center"/>
    </xf>
    <xf numFmtId="0" fontId="4" fillId="0" borderId="0" xfId="20" applyFont="1"/>
    <xf numFmtId="0" fontId="4" fillId="0" borderId="0" xfId="20" applyFont="1" applyAlignment="1">
      <alignment wrapText="1"/>
    </xf>
    <xf numFmtId="0" fontId="4" fillId="0" borderId="6" xfId="22" applyFont="1" applyBorder="1" applyAlignment="1">
      <alignment vertical="center"/>
    </xf>
    <xf numFmtId="0" fontId="4" fillId="0" borderId="7" xfId="21" applyFont="1" applyBorder="1" applyAlignment="1">
      <alignment horizontal="center" vertical="center" wrapText="1"/>
    </xf>
    <xf numFmtId="0" fontId="7" fillId="0" borderId="8" xfId="21" applyFont="1" applyBorder="1" applyAlignment="1">
      <alignment horizontal="left" vertical="center" wrapText="1"/>
    </xf>
    <xf numFmtId="0" fontId="7" fillId="0" borderId="9" xfId="21" applyFont="1" applyBorder="1" applyAlignment="1">
      <alignment horizontal="left" vertical="center" wrapText="1"/>
    </xf>
    <xf numFmtId="0" fontId="7" fillId="0" borderId="10" xfId="21" applyFont="1" applyBorder="1" applyAlignment="1">
      <alignment horizontal="left" vertical="top"/>
    </xf>
    <xf numFmtId="188" fontId="4" fillId="0" borderId="0" xfId="22" applyNumberFormat="1" applyFont="1" applyAlignment="1">
      <alignment vertical="center"/>
    </xf>
    <xf numFmtId="188" fontId="6" fillId="0" borderId="0" xfId="22" applyNumberFormat="1" applyFont="1" applyAlignment="1">
      <alignment vertical="center"/>
    </xf>
    <xf numFmtId="0" fontId="4" fillId="0" borderId="0" xfId="21" applyFont="1" applyAlignment="1">
      <alignment horizontal="justify" wrapText="1"/>
    </xf>
    <xf numFmtId="0" fontId="7" fillId="0" borderId="11" xfId="21" applyFont="1" applyBorder="1"/>
    <xf numFmtId="0" fontId="4" fillId="0" borderId="12" xfId="21" applyFont="1" applyBorder="1" applyAlignment="1">
      <alignment horizontal="center" vertical="center" wrapText="1"/>
    </xf>
    <xf numFmtId="189" fontId="8" fillId="0" borderId="13" xfId="21" applyNumberFormat="1" applyFont="1" applyBorder="1" applyAlignment="1">
      <alignment vertical="center" wrapText="1"/>
    </xf>
    <xf numFmtId="189" fontId="8" fillId="0" borderId="14" xfId="21" applyNumberFormat="1" applyFont="1" applyBorder="1" applyAlignment="1">
      <alignment vertical="center" wrapText="1"/>
    </xf>
    <xf numFmtId="189" fontId="8" fillId="0" borderId="15" xfId="21" applyNumberFormat="1" applyFont="1" applyBorder="1" applyAlignment="1">
      <alignment vertical="center" wrapText="1"/>
    </xf>
    <xf numFmtId="0" fontId="2" fillId="0" borderId="0" xfId="22" applyFont="1" applyAlignment="1">
      <alignment vertical="center"/>
    </xf>
    <xf numFmtId="0" fontId="4" fillId="0" borderId="11" xfId="20" applyFont="1" applyBorder="1"/>
    <xf numFmtId="0" fontId="4" fillId="0" borderId="16" xfId="21" applyFont="1" applyBorder="1" applyAlignment="1">
      <alignment horizontal="center" vertical="center" wrapText="1"/>
    </xf>
    <xf numFmtId="189" fontId="8" fillId="0" borderId="1" xfId="21" applyNumberFormat="1" applyFont="1" applyBorder="1" applyAlignment="1">
      <alignment vertical="center" wrapText="1"/>
    </xf>
    <xf numFmtId="189" fontId="4" fillId="0" borderId="16" xfId="21" applyNumberFormat="1" applyFont="1" applyBorder="1" applyAlignment="1">
      <alignment vertical="top"/>
    </xf>
    <xf numFmtId="0" fontId="4" fillId="0" borderId="17" xfId="21" applyFont="1" applyBorder="1" applyAlignment="1">
      <alignment horizontal="center" vertical="center" wrapText="1"/>
    </xf>
    <xf numFmtId="0" fontId="4" fillId="0" borderId="18" xfId="20" applyFont="1" applyBorder="1" applyAlignment="1">
      <alignment vertical="top"/>
    </xf>
    <xf numFmtId="0" fontId="4" fillId="0" borderId="0" xfId="20" applyFont="1" applyAlignment="1">
      <alignment vertical="top"/>
    </xf>
    <xf numFmtId="0" fontId="4" fillId="0" borderId="11" xfId="21" applyFont="1" applyBorder="1" applyAlignment="1">
      <alignment horizontal="justify" wrapText="1"/>
    </xf>
    <xf numFmtId="49" fontId="4" fillId="0" borderId="2" xfId="20" applyNumberFormat="1" applyFont="1" applyBorder="1"/>
    <xf numFmtId="0" fontId="7" fillId="0" borderId="16" xfId="21" applyFont="1" applyBorder="1" applyAlignment="1">
      <alignment horizontal="center" vertical="center" wrapText="1"/>
    </xf>
    <xf numFmtId="0" fontId="2" fillId="0" borderId="0" xfId="20" applyFont="1" applyAlignment="1">
      <alignment vertical="center"/>
    </xf>
    <xf numFmtId="189" fontId="8" fillId="0" borderId="13" xfId="21" applyNumberFormat="1" applyFont="1" applyBorder="1" applyAlignment="1">
      <alignment horizontal="center" vertical="center" wrapText="1"/>
    </xf>
    <xf numFmtId="189" fontId="8" fillId="0" borderId="1" xfId="21" applyNumberFormat="1" applyFont="1" applyBorder="1" applyAlignment="1">
      <alignment horizontal="center" vertical="center" wrapText="1"/>
    </xf>
    <xf numFmtId="188" fontId="4" fillId="0" borderId="18" xfId="22" applyNumberFormat="1" applyFont="1" applyBorder="1" applyAlignment="1">
      <alignment horizontal="center" vertical="center"/>
    </xf>
    <xf numFmtId="0" fontId="4" fillId="0" borderId="1" xfId="21" applyFont="1" applyBorder="1" applyAlignment="1">
      <alignment horizontal="center" wrapText="1"/>
    </xf>
    <xf numFmtId="0" fontId="4" fillId="0" borderId="19" xfId="21" applyFont="1" applyBorder="1" applyAlignment="1">
      <alignment horizontal="center" vertical="center" wrapText="1"/>
    </xf>
    <xf numFmtId="0" fontId="4" fillId="0" borderId="1" xfId="21" applyFont="1" applyBorder="1" applyAlignment="1">
      <alignment horizontal="center" vertical="top" wrapText="1"/>
    </xf>
    <xf numFmtId="0" fontId="4" fillId="0" borderId="18" xfId="22" applyFont="1" applyBorder="1" applyAlignment="1">
      <alignment vertical="center"/>
    </xf>
    <xf numFmtId="0" fontId="2" fillId="0" borderId="18" xfId="20" applyFont="1" applyBorder="1" applyAlignment="1">
      <alignment vertical="center"/>
    </xf>
    <xf numFmtId="0" fontId="9" fillId="0" borderId="0" xfId="22" applyFont="1" applyAlignment="1">
      <alignment vertical="center"/>
    </xf>
    <xf numFmtId="0" fontId="4" fillId="0" borderId="2" xfId="20" applyFont="1" applyBorder="1" applyAlignment="1">
      <alignment horizontal="right"/>
    </xf>
    <xf numFmtId="0" fontId="4" fillId="0" borderId="19" xfId="21" applyFont="1" applyBorder="1" applyAlignment="1">
      <alignment horizontal="center" vertical="center"/>
    </xf>
    <xf numFmtId="189" fontId="8" fillId="0" borderId="20" xfId="21" applyNumberFormat="1" applyFont="1" applyBorder="1" applyAlignment="1">
      <alignment vertical="center" wrapText="1"/>
    </xf>
    <xf numFmtId="189" fontId="4" fillId="0" borderId="21" xfId="21" applyNumberFormat="1" applyFont="1" applyBorder="1" applyAlignment="1">
      <alignment vertical="center"/>
    </xf>
    <xf numFmtId="189" fontId="7" fillId="0" borderId="19" xfId="21" applyNumberFormat="1" applyFont="1" applyBorder="1"/>
    <xf numFmtId="0" fontId="4" fillId="0" borderId="18" xfId="20" applyFont="1" applyBorder="1" applyAlignment="1">
      <alignment horizontal="right" vertical="center"/>
    </xf>
    <xf numFmtId="0" fontId="10" fillId="0" borderId="0" xfId="22" applyFont="1" applyAlignment="1">
      <alignment horizontal="right" vertical="center"/>
    </xf>
    <xf numFmtId="0" fontId="10" fillId="0" borderId="0" xfId="22" applyFont="1" applyAlignment="1">
      <alignment vertical="center"/>
    </xf>
    <xf numFmtId="0" fontId="7" fillId="0" borderId="0" xfId="21" applyFont="1"/>
  </cellXfs>
  <cellStyles count="9">
    <cellStyle name="Normal" xfId="0"/>
    <cellStyle name="Percent" xfId="15"/>
    <cellStyle name="Currency" xfId="16"/>
    <cellStyle name="Currency [0]" xfId="17"/>
    <cellStyle name="Comma" xfId="18"/>
    <cellStyle name="Comma [0]" xfId="19"/>
    <cellStyle name="一般" xfId="20"/>
    <cellStyle name="一般 2" xfId="21"/>
    <cellStyle name="一般 2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16"/>
  <sheetViews>
    <sheetView tabSelected="1" workbookViewId="0" topLeftCell="A1">
      <selection activeCell="N2" sqref="N2:Q2"/>
    </sheetView>
  </sheetViews>
  <sheetFormatPr defaultColWidth="9.00390625" defaultRowHeight="15"/>
  <cols>
    <col min="1" max="1" width="12.7109375" style="57" customWidth="1"/>
    <col min="2" max="2" width="4.7109375" style="57" customWidth="1"/>
    <col min="3" max="3" width="13.28125" style="57" customWidth="1"/>
    <col min="4" max="4" width="12.140625" style="57" customWidth="1"/>
    <col min="5" max="5" width="11.28125" style="57" customWidth="1"/>
    <col min="6" max="6" width="11.140625" style="57" customWidth="1"/>
    <col min="7" max="7" width="10.8515625" style="57" customWidth="1"/>
    <col min="8" max="8" width="11.140625" style="57" customWidth="1"/>
    <col min="9" max="9" width="13.57421875" style="57" customWidth="1"/>
    <col min="10" max="10" width="11.7109375" style="57" customWidth="1"/>
    <col min="11" max="11" width="11.00390625" style="57" customWidth="1"/>
    <col min="12" max="12" width="10.28125" style="57" customWidth="1"/>
    <col min="13" max="13" width="11.7109375" style="57" customWidth="1"/>
    <col min="14" max="14" width="9.00390625" style="57" customWidth="1"/>
    <col min="15" max="15" width="12.7109375" style="57" customWidth="1"/>
    <col min="16" max="16" width="10.7109375" style="57" customWidth="1"/>
    <col min="17" max="17" width="12.140625" style="57" customWidth="1"/>
    <col min="18" max="16384" width="9.28125" style="57" customWidth="1"/>
  </cols>
  <sheetData>
    <row r="1" spans="1:17" s="57" customFormat="1" ht="17.25" customHeight="1">
      <c r="A1" s="4" t="s">
        <v>0</v>
      </c>
      <c r="C1" s="22"/>
      <c r="D1" s="22"/>
      <c r="E1" s="22"/>
      <c r="F1" s="22"/>
      <c r="G1" s="22"/>
      <c r="H1" s="22"/>
      <c r="I1" s="22"/>
      <c r="J1" s="22"/>
      <c r="K1" s="22"/>
      <c r="L1" s="22"/>
      <c r="M1" s="43" t="s">
        <v>28</v>
      </c>
      <c r="N1" s="43" t="s">
        <v>31</v>
      </c>
      <c r="O1" s="43"/>
      <c r="P1" s="43"/>
      <c r="Q1" s="43"/>
    </row>
    <row r="2" spans="1:17" s="57" customFormat="1" ht="17.25" customHeight="1">
      <c r="A2" s="4" t="s">
        <v>1</v>
      </c>
      <c r="B2" s="15" t="s">
        <v>13</v>
      </c>
      <c r="C2" s="23"/>
      <c r="D2" s="29"/>
      <c r="E2" s="29"/>
      <c r="F2" s="36"/>
      <c r="G2" s="36"/>
      <c r="H2" s="36"/>
      <c r="I2" s="36"/>
      <c r="J2" s="36"/>
      <c r="K2" s="36"/>
      <c r="L2" s="36"/>
      <c r="M2" s="43" t="s">
        <v>29</v>
      </c>
      <c r="N2" s="45" t="s">
        <v>32</v>
      </c>
      <c r="O2" s="45"/>
      <c r="P2" s="45"/>
      <c r="Q2" s="45"/>
    </row>
    <row r="3" spans="1:17" ht="27.75" customHeight="1">
      <c r="A3" s="5" t="s">
        <v>2</v>
      </c>
      <c r="B3" s="5"/>
      <c r="C3" s="5"/>
      <c r="D3" s="5"/>
      <c r="E3" s="5"/>
      <c r="F3" s="5"/>
      <c r="G3" s="5"/>
      <c r="H3" s="5"/>
      <c r="I3" s="5"/>
      <c r="J3" s="5"/>
      <c r="K3" s="5"/>
      <c r="L3" s="5"/>
      <c r="M3" s="5"/>
      <c r="N3" s="5"/>
      <c r="O3" s="5"/>
      <c r="P3" s="5"/>
      <c r="Q3" s="5"/>
    </row>
    <row r="4" spans="1:17" ht="34.5" customHeight="1">
      <c r="A4" s="6"/>
      <c r="B4" s="6"/>
      <c r="C4" s="6"/>
      <c r="D4" s="6"/>
      <c r="E4" s="6"/>
      <c r="F4" s="6"/>
      <c r="G4" s="37" t="s">
        <v>18</v>
      </c>
      <c r="H4" s="6"/>
      <c r="I4" s="6"/>
      <c r="J4" s="6"/>
      <c r="K4" s="6"/>
      <c r="L4" s="6"/>
      <c r="M4" s="6"/>
      <c r="N4" s="6"/>
      <c r="O4" s="6"/>
      <c r="P4" s="6"/>
      <c r="Q4" s="49" t="s">
        <v>36</v>
      </c>
    </row>
    <row r="5" spans="1:17" ht="48" customHeight="1">
      <c r="A5" s="7" t="s">
        <v>3</v>
      </c>
      <c r="B5" s="16"/>
      <c r="C5" s="24" t="s">
        <v>4</v>
      </c>
      <c r="D5" s="30" t="s">
        <v>14</v>
      </c>
      <c r="E5" s="33" t="s">
        <v>16</v>
      </c>
      <c r="F5" s="30" t="s">
        <v>17</v>
      </c>
      <c r="G5" s="33" t="s">
        <v>19</v>
      </c>
      <c r="H5" s="33" t="s">
        <v>20</v>
      </c>
      <c r="I5" s="33" t="s">
        <v>23</v>
      </c>
      <c r="J5" s="38" t="s">
        <v>24</v>
      </c>
      <c r="K5" s="30" t="s">
        <v>25</v>
      </c>
      <c r="L5" s="30" t="s">
        <v>26</v>
      </c>
      <c r="M5" s="44" t="s">
        <v>30</v>
      </c>
      <c r="N5" s="30" t="s">
        <v>33</v>
      </c>
      <c r="O5" s="30" t="s">
        <v>34</v>
      </c>
      <c r="P5" s="30" t="s">
        <v>35</v>
      </c>
      <c r="Q5" s="50" t="s">
        <v>37</v>
      </c>
    </row>
    <row r="6" spans="1:17" ht="23.25" customHeight="1">
      <c r="A6" s="8" t="s">
        <v>4</v>
      </c>
      <c r="B6" s="17"/>
      <c r="C6" s="25">
        <f>SUM(C7:C11)</f>
        <v>63116317</v>
      </c>
      <c r="D6" s="25">
        <f>SUM(D7:D11)</f>
        <v>3937340</v>
      </c>
      <c r="E6" s="25">
        <f>SUM(E7:E11)</f>
        <v>179000</v>
      </c>
      <c r="F6" s="25">
        <f>SUM(F7:F11)</f>
        <v>26300</v>
      </c>
      <c r="G6" s="25">
        <f>SUM(G7:G11)</f>
        <v>477250</v>
      </c>
      <c r="H6" s="25">
        <f>SUM(H7:H11)</f>
        <v>356732</v>
      </c>
      <c r="I6" s="25">
        <f>SUM(I7:I11)</f>
        <v>55092500</v>
      </c>
      <c r="J6" s="25">
        <f>SUM(J7:J11)</f>
        <v>838400</v>
      </c>
      <c r="K6" s="25">
        <f>SUM(K7:K11)</f>
        <v>938000</v>
      </c>
      <c r="L6" s="40">
        <f>SUM(L7:L11)</f>
        <v>273000</v>
      </c>
      <c r="M6" s="25">
        <f>SUM(M7:M11)</f>
        <v>439200</v>
      </c>
      <c r="N6" s="25">
        <f>SUM(N7:N11)</f>
        <v>0</v>
      </c>
      <c r="O6" s="25">
        <f>SUM(O7:O11)</f>
        <v>0</v>
      </c>
      <c r="P6" s="25">
        <f>SUM(P7:P11)</f>
        <v>515530</v>
      </c>
      <c r="Q6" s="51">
        <f>SUM(Q7:Q11)</f>
        <v>43065</v>
      </c>
    </row>
    <row r="7" spans="1:17" ht="23.25" customHeight="1">
      <c r="A7" s="9" t="s">
        <v>5</v>
      </c>
      <c r="B7" s="18"/>
      <c r="C7" s="26">
        <f>SUM(D7:Q7)</f>
        <v>58464119</v>
      </c>
      <c r="D7" s="31">
        <v>3689208</v>
      </c>
      <c r="E7" s="31">
        <v>179000</v>
      </c>
      <c r="F7" s="31">
        <v>21300</v>
      </c>
      <c r="G7" s="31">
        <v>458750</v>
      </c>
      <c r="H7" s="31">
        <v>355772</v>
      </c>
      <c r="I7" s="31">
        <v>50813994</v>
      </c>
      <c r="J7" s="31">
        <v>821200</v>
      </c>
      <c r="K7" s="31">
        <v>938000</v>
      </c>
      <c r="L7" s="41">
        <v>273000</v>
      </c>
      <c r="M7" s="31">
        <v>434400</v>
      </c>
      <c r="N7" s="31">
        <v>0</v>
      </c>
      <c r="O7" s="31">
        <v>0</v>
      </c>
      <c r="P7" s="31">
        <v>436430</v>
      </c>
      <c r="Q7" s="52">
        <v>43065</v>
      </c>
    </row>
    <row r="8" spans="1:17" ht="23.25" customHeight="1">
      <c r="A8" s="9" t="s">
        <v>6</v>
      </c>
      <c r="B8" s="18"/>
      <c r="C8" s="26">
        <f>SUM(D8:Q8)</f>
        <v>3980200</v>
      </c>
      <c r="D8" s="31">
        <v>43788</v>
      </c>
      <c r="E8" s="31">
        <v>0</v>
      </c>
      <c r="F8" s="31">
        <v>5000</v>
      </c>
      <c r="G8" s="31">
        <v>0</v>
      </c>
      <c r="H8" s="31">
        <v>960</v>
      </c>
      <c r="I8" s="31">
        <v>3868152</v>
      </c>
      <c r="J8" s="31">
        <v>7200</v>
      </c>
      <c r="K8" s="31">
        <v>0</v>
      </c>
      <c r="L8" s="31">
        <v>0</v>
      </c>
      <c r="M8" s="31">
        <v>0</v>
      </c>
      <c r="N8" s="31">
        <v>0</v>
      </c>
      <c r="O8" s="31">
        <v>0</v>
      </c>
      <c r="P8" s="31">
        <v>55100</v>
      </c>
      <c r="Q8" s="52">
        <v>0</v>
      </c>
    </row>
    <row r="9" spans="1:17" ht="23.25" customHeight="1">
      <c r="A9" s="9" t="s">
        <v>7</v>
      </c>
      <c r="B9" s="18"/>
      <c r="C9" s="26">
        <f>SUM(D9:Q9)</f>
        <v>195264</v>
      </c>
      <c r="D9" s="31">
        <v>131364</v>
      </c>
      <c r="E9" s="31">
        <v>0</v>
      </c>
      <c r="F9" s="31">
        <v>0</v>
      </c>
      <c r="G9" s="31">
        <v>18500</v>
      </c>
      <c r="H9" s="31">
        <v>0</v>
      </c>
      <c r="I9" s="31">
        <v>24600</v>
      </c>
      <c r="J9" s="31">
        <v>0</v>
      </c>
      <c r="K9" s="31">
        <v>0</v>
      </c>
      <c r="L9" s="31">
        <v>0</v>
      </c>
      <c r="M9" s="31">
        <v>4800</v>
      </c>
      <c r="N9" s="31">
        <v>0</v>
      </c>
      <c r="O9" s="31">
        <v>0</v>
      </c>
      <c r="P9" s="31">
        <v>16000</v>
      </c>
      <c r="Q9" s="52">
        <v>0</v>
      </c>
    </row>
    <row r="10" spans="1:17" ht="23.25" customHeight="1">
      <c r="A10" s="9" t="s">
        <v>8</v>
      </c>
      <c r="B10" s="18"/>
      <c r="C10" s="26">
        <f>SUM(D10:Q10)</f>
        <v>476734</v>
      </c>
      <c r="D10" s="31">
        <v>72980</v>
      </c>
      <c r="E10" s="31">
        <v>0</v>
      </c>
      <c r="F10" s="31">
        <v>0</v>
      </c>
      <c r="G10" s="31">
        <v>0</v>
      </c>
      <c r="H10" s="31">
        <v>0</v>
      </c>
      <c r="I10" s="31">
        <v>385754</v>
      </c>
      <c r="J10" s="31">
        <v>10000</v>
      </c>
      <c r="K10" s="31">
        <v>0</v>
      </c>
      <c r="L10" s="31">
        <v>0</v>
      </c>
      <c r="M10" s="31">
        <v>0</v>
      </c>
      <c r="N10" s="31">
        <v>0</v>
      </c>
      <c r="O10" s="31">
        <v>0</v>
      </c>
      <c r="P10" s="31">
        <v>8000</v>
      </c>
      <c r="Q10" s="52">
        <v>0</v>
      </c>
    </row>
    <row r="11" spans="1:17" ht="23.25" customHeight="1">
      <c r="A11" s="10" t="s">
        <v>9</v>
      </c>
      <c r="B11" s="19"/>
      <c r="C11" s="27">
        <v>0</v>
      </c>
      <c r="D11" s="32">
        <v>0</v>
      </c>
      <c r="E11" s="32">
        <v>0</v>
      </c>
      <c r="F11" s="32">
        <v>0</v>
      </c>
      <c r="G11" s="32">
        <v>0</v>
      </c>
      <c r="H11" s="32">
        <v>0</v>
      </c>
      <c r="I11" s="32">
        <v>0</v>
      </c>
      <c r="J11" s="32">
        <v>0</v>
      </c>
      <c r="K11" s="32">
        <v>0</v>
      </c>
      <c r="L11" s="32">
        <v>0</v>
      </c>
      <c r="M11" s="32">
        <v>0</v>
      </c>
      <c r="N11" s="32">
        <v>0</v>
      </c>
      <c r="O11" s="32">
        <v>0</v>
      </c>
      <c r="P11" s="32">
        <v>0</v>
      </c>
      <c r="Q11" s="53">
        <v>0</v>
      </c>
    </row>
    <row r="12" spans="1:21" ht="15.95" customHeight="1">
      <c r="A12" s="11" t="s">
        <v>10</v>
      </c>
      <c r="B12" s="20"/>
      <c r="C12" s="28"/>
      <c r="D12" s="11" t="s">
        <v>15</v>
      </c>
      <c r="E12" s="34"/>
      <c r="F12" s="34"/>
      <c r="G12" s="34"/>
      <c r="H12" s="34" t="s">
        <v>21</v>
      </c>
      <c r="I12" s="34"/>
      <c r="L12" s="42" t="s">
        <v>27</v>
      </c>
      <c r="N12" s="46"/>
      <c r="O12" s="47"/>
      <c r="P12" s="47"/>
      <c r="Q12" s="54" t="s">
        <v>38</v>
      </c>
      <c r="U12" s="35"/>
    </row>
    <row r="13" spans="1:21" ht="15">
      <c r="A13" s="11"/>
      <c r="B13" s="20"/>
      <c r="C13" s="20"/>
      <c r="D13" s="11"/>
      <c r="E13" s="35"/>
      <c r="F13" s="35"/>
      <c r="G13" s="35"/>
      <c r="H13" s="35" t="s">
        <v>22</v>
      </c>
      <c r="I13" s="35"/>
      <c r="K13" s="39"/>
      <c r="L13" s="11"/>
      <c r="O13" s="28"/>
      <c r="P13" s="28"/>
      <c r="U13" s="35"/>
    </row>
    <row r="14" spans="1:21" ht="15">
      <c r="A14" s="12"/>
      <c r="B14" s="21"/>
      <c r="C14" s="21"/>
      <c r="D14" s="12"/>
      <c r="E14" s="35"/>
      <c r="F14" s="35"/>
      <c r="G14" s="35"/>
      <c r="H14" s="35"/>
      <c r="I14" s="35"/>
      <c r="J14" s="35"/>
      <c r="M14" s="39"/>
      <c r="N14" s="39"/>
      <c r="O14" s="48"/>
      <c r="P14" s="48"/>
      <c r="Q14" s="21"/>
      <c r="R14" s="55"/>
      <c r="S14" s="56"/>
      <c r="T14" s="56"/>
      <c r="U14" s="35"/>
    </row>
    <row r="15" spans="1:14" ht="15">
      <c r="A15" s="13" t="s">
        <v>11</v>
      </c>
      <c r="B15" s="13"/>
      <c r="C15" s="13"/>
      <c r="D15" s="13"/>
      <c r="E15" s="13"/>
      <c r="F15" s="13"/>
      <c r="G15" s="13"/>
      <c r="H15" s="13"/>
      <c r="I15" s="13"/>
      <c r="J15" s="13"/>
      <c r="K15" s="13"/>
      <c r="L15" s="13"/>
      <c r="M15" s="13"/>
      <c r="N15" s="13"/>
    </row>
    <row r="16" spans="1:17" ht="31.5" customHeight="1">
      <c r="A16" s="14" t="s">
        <v>12</v>
      </c>
      <c r="B16" s="14"/>
      <c r="C16" s="14"/>
      <c r="D16" s="14"/>
      <c r="E16" s="14"/>
      <c r="F16" s="14"/>
      <c r="G16" s="14"/>
      <c r="H16" s="14"/>
      <c r="I16" s="14"/>
      <c r="J16" s="14"/>
      <c r="K16" s="14"/>
      <c r="L16" s="14"/>
      <c r="M16" s="14"/>
      <c r="N16" s="14"/>
      <c r="O16" s="14"/>
      <c r="P16" s="14"/>
      <c r="Q16" s="14"/>
    </row>
  </sheetData>
  <mergeCells count="14">
    <mergeCell ref="N1:Q1"/>
    <mergeCell ref="N2:Q2"/>
    <mergeCell ref="A16:Q16"/>
    <mergeCell ref="L12:L13"/>
    <mergeCell ref="A3:Q3"/>
    <mergeCell ref="A5:B5"/>
    <mergeCell ref="A6:B6"/>
    <mergeCell ref="A7:B7"/>
    <mergeCell ref="A8:B8"/>
    <mergeCell ref="A11:B11"/>
    <mergeCell ref="A9:B9"/>
    <mergeCell ref="A10:B10"/>
    <mergeCell ref="A12:A13"/>
    <mergeCell ref="D12:D13"/>
  </mergeCells>
  <printOptions horizontalCentered="1"/>
  <pageMargins left="0.984251968503937" right="0.984251968503937" top="0.78740157480315" bottom="0.78740157480315" header="1.22047244094488" footer="0.511811023622047"/>
  <pageSetup fitToHeight="0" fitToWidth="0"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