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1"/>
  </bookViews>
  <sheets>
    <sheet name="1" sheetId="1" r:id="rId1"/>
    <sheet name="2" sheetId="2" r:id="rId2"/>
    <sheet name="3" sheetId="3" r:id="rId3"/>
    <sheet name="4" sheetId="4" r:id="rId4"/>
  </sheets>
  <definedNames/>
  <calcPr fullCalcOnLoad="1"/>
</workbook>
</file>

<file path=xl/sharedStrings.xml><?xml version="1.0" encoding="utf-8"?>
<sst xmlns="http://schemas.openxmlformats.org/spreadsheetml/2006/main" count="242" uniqueCount="72">
  <si>
    <t>公　開　類</t>
  </si>
  <si>
    <t>公開類</t>
  </si>
  <si>
    <t>季　報</t>
  </si>
  <si>
    <t>臺中市中低收入戶數及人數按年齡別分</t>
  </si>
  <si>
    <t>中華民國110年第1季底</t>
  </si>
  <si>
    <t>區別及性別</t>
  </si>
  <si>
    <t>總    計</t>
  </si>
  <si>
    <t>中  區</t>
  </si>
  <si>
    <t>東  區</t>
  </si>
  <si>
    <t>南  區</t>
  </si>
  <si>
    <t>西  區</t>
  </si>
  <si>
    <t>北  區</t>
  </si>
  <si>
    <t>西屯區</t>
  </si>
  <si>
    <t>南屯區</t>
  </si>
  <si>
    <t>臺中市政府</t>
  </si>
  <si>
    <t>每季終了後20日內編送</t>
  </si>
  <si>
    <t>合計</t>
  </si>
  <si>
    <t>男</t>
  </si>
  <si>
    <t>女</t>
  </si>
  <si>
    <t>季　　　報</t>
  </si>
  <si>
    <t>戶數(戶數以戶長性別統計)</t>
  </si>
  <si>
    <t>人數</t>
  </si>
  <si>
    <t>1821-05-05-2</t>
  </si>
  <si>
    <t>0-未滿6歲</t>
  </si>
  <si>
    <t>中華民國103年第1季( 1月至3月 )</t>
  </si>
  <si>
    <t>6-未滿12歲</t>
  </si>
  <si>
    <t>12-未滿18歲</t>
  </si>
  <si>
    <t>18-未滿26歲</t>
  </si>
  <si>
    <t>26-未滿35歲</t>
  </si>
  <si>
    <t>35-未滿45歲</t>
  </si>
  <si>
    <t>45-未滿60歲</t>
  </si>
  <si>
    <t>編製機關</t>
  </si>
  <si>
    <t>表    號</t>
  </si>
  <si>
    <t>60-未滿65歲</t>
  </si>
  <si>
    <t>臺中市政府社會局</t>
  </si>
  <si>
    <t>10720-01-03-2</t>
  </si>
  <si>
    <t>單位：戶、人</t>
  </si>
  <si>
    <t>65-未滿80歲</t>
  </si>
  <si>
    <t>80歲以上</t>
  </si>
  <si>
    <t>臺中市中低收入戶數及人數按年齡別分(續1)</t>
  </si>
  <si>
    <t>北屯區</t>
  </si>
  <si>
    <t>豐原區</t>
  </si>
  <si>
    <t>東勢區</t>
  </si>
  <si>
    <t>大甲區</t>
  </si>
  <si>
    <t>清水區</t>
  </si>
  <si>
    <t>沙鹿區</t>
  </si>
  <si>
    <t>梧棲區</t>
  </si>
  <si>
    <t>后里區</t>
  </si>
  <si>
    <t>臺中市中低收入戶數及人數按年齡別分(續2)</t>
  </si>
  <si>
    <t>神岡區</t>
  </si>
  <si>
    <t>潭子區</t>
  </si>
  <si>
    <t>大雅區</t>
  </si>
  <si>
    <t>新社區</t>
  </si>
  <si>
    <t>石岡區</t>
  </si>
  <si>
    <t>外埔區</t>
  </si>
  <si>
    <t>大安區</t>
  </si>
  <si>
    <t>烏日區</t>
  </si>
  <si>
    <t>依據各公所報送本府資料彙編。</t>
  </si>
  <si>
    <t>臺中市中低收入戶數及人數按年齡別分(續3完)</t>
  </si>
  <si>
    <t>大肚區</t>
  </si>
  <si>
    <t>龍井區</t>
  </si>
  <si>
    <t>霧峰區</t>
  </si>
  <si>
    <t>太平區</t>
  </si>
  <si>
    <t>大里區</t>
  </si>
  <si>
    <t>和平區</t>
  </si>
  <si>
    <t>**本表「合計、男、女」與表10720-01-04-2按身分別分之戶數及人數應該相等。</t>
  </si>
  <si>
    <t>填表　　　　　　　　　　　　　　　　　審核　　　　　　　　　　　　　　　　　業務主管人員　　　　　　　　　　　　　　　　　機關首長
　　　　　　　　　　　　　　　　　　　　　　　　　　　　　　　　　　　　　　主辦統計人員</t>
  </si>
  <si>
    <t>資料來源：本局社會救助科依據各區公所於全國社政資訊整合系統所報資料彙編。</t>
  </si>
  <si>
    <t>填表說明：本表編製1份，並依統計法規定永久保存，資料透過網際網路上傳至「臺中市公務統計行政管理系統」與衛生福利部統計處資料庫。</t>
  </si>
  <si>
    <t>民國104年 1月15日 19:42:23 印製</t>
  </si>
  <si>
    <t>本表編製2份，於完成會核程序並經機關長官核章後，1份送主計處(室)，1份自存外，應由網際網路線上傳送至衛生福利部統計處資料庫。</t>
  </si>
  <si>
    <t>中華民國110年4月6日編製</t>
  </si>
</sst>
</file>

<file path=xl/styles.xml><?xml version="1.0" encoding="utf-8"?>
<styleSheet xmlns="http://schemas.openxmlformats.org/spreadsheetml/2006/main">
  <numFmts count="5">
    <numFmt numFmtId="188" formatCode="_-* #,##0_-;\-* #,##0_-;_-* &quot;-&quot;_-;_-@_-"/>
    <numFmt numFmtId="189" formatCode="###,##0;\-###,##0;&quot;     －&quot;"/>
    <numFmt numFmtId="190" formatCode="#,##0;;&quot;-&quot;"/>
    <numFmt numFmtId="191" formatCode="_(* #,##0_);_(* \(#,##0\);_(* &quot;-&quot;_);_(@_)"/>
    <numFmt numFmtId="192" formatCode="#,##0.0"/>
  </numFmts>
  <fonts count="9">
    <font>
      <sz val="11"/>
      <color theme="1"/>
      <name val="Calibri"/>
      <family val="2"/>
    </font>
    <font>
      <sz val="10"/>
      <name val="Arial"/>
      <family val="2"/>
    </font>
    <font>
      <sz val="9"/>
      <color theme="1"/>
      <name val="Times New Roman"/>
      <family val="2"/>
    </font>
    <font>
      <sz val="12"/>
      <color theme="1"/>
      <name val="標楷體"/>
      <family val="2"/>
    </font>
    <font>
      <sz val="24"/>
      <color theme="1"/>
      <name val="標楷體"/>
      <family val="2"/>
    </font>
    <font>
      <sz val="9"/>
      <color theme="1"/>
      <name val="標楷體"/>
      <family val="2"/>
    </font>
    <font>
      <sz val="12"/>
      <color theme="1"/>
      <name val="新細明體"/>
      <family val="2"/>
    </font>
    <font>
      <sz val="11"/>
      <color theme="1"/>
      <name val="標楷體"/>
      <family val="2"/>
    </font>
    <font>
      <sz val="12"/>
      <color theme="1"/>
      <name val="Times New Roman"/>
      <family val="2"/>
    </font>
  </fonts>
  <fills count="5">
    <fill>
      <patternFill/>
    </fill>
    <fill>
      <patternFill patternType="gray125"/>
    </fill>
    <fill>
      <patternFill patternType="solid">
        <fgColor rgb="FFFFFF99"/>
        <bgColor indexed="64"/>
      </patternFill>
    </fill>
    <fill>
      <patternFill patternType="solid">
        <fgColor rgb="FF92D050"/>
        <bgColor indexed="64"/>
      </patternFill>
    </fill>
    <fill>
      <patternFill patternType="solid">
        <fgColor theme="9"/>
        <bgColor indexed="64"/>
      </patternFill>
    </fill>
  </fills>
  <borders count="44">
    <border>
      <left/>
      <right/>
      <top/>
      <bottom/>
      <diagonal/>
    </border>
    <border>
      <left style="medium">
        <color rgb="FF000000"/>
      </left>
      <right style="medium">
        <color rgb="FF000000"/>
      </right>
      <top style="medium">
        <color rgb="FF000000"/>
      </top>
      <bottom style="medium">
        <color rgb="FF000000"/>
      </bottom>
    </border>
    <border>
      <left style="thin">
        <color rgb="FF000000"/>
      </left>
      <right/>
      <top/>
      <bottom style="medium">
        <color rgb="FF000000"/>
      </bottom>
    </border>
    <border>
      <left/>
      <right/>
      <top/>
      <bottom style="medium">
        <color rgb="FF000000"/>
      </bottom>
    </border>
    <border>
      <left/>
      <right/>
      <top style="medium">
        <color rgb="FF000000"/>
      </top>
      <bottom/>
    </border>
    <border>
      <left/>
      <right style="thin">
        <color rgb="FF000000"/>
      </right>
      <top style="medium">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border>
    <border>
      <left/>
      <right style="thin">
        <color rgb="FF000000"/>
      </right>
      <top/>
      <bottom style="medium">
        <color rgb="FF000000"/>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bottom style="thin">
        <color rgb="FF000000"/>
      </bottom>
    </border>
    <border>
      <left/>
      <right/>
      <top/>
      <bottom style="thin">
        <color rgb="FF000000"/>
      </bottom>
    </border>
    <border>
      <left/>
      <right style="thin">
        <color rgb="FF000000"/>
      </right>
      <top style="medium">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medium">
        <color rgb="FF000000"/>
      </right>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style="thin">
        <color rgb="FF000000"/>
      </right>
      <top style="thin">
        <color rgb="FF000000"/>
      </top>
      <bottom style="thin">
        <color rgb="FF000000"/>
      </bottom>
    </border>
    <border>
      <left style="thin">
        <color rgb="FF000000"/>
      </left>
      <right/>
      <top style="thin">
        <color rgb="FF000000"/>
      </top>
      <bottom style="medium">
        <color rgb="FF000000"/>
      </bottom>
    </border>
    <border>
      <left style="thin">
        <color rgb="FF000000"/>
      </left>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188" fontId="2" fillId="0" borderId="0" applyFont="0" applyFill="0" applyBorder="0" applyProtection="0">
      <alignment/>
    </xf>
  </cellStyleXfs>
  <cellXfs count="95">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188" fontId="2" fillId="0" borderId="0" xfId="22" applyNumberFormat="1" applyAlignment="1">
      <alignment vertical="center"/>
    </xf>
    <xf numFmtId="0" fontId="3" fillId="0" borderId="0" xfId="20"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0" xfId="20" applyFont="1" applyAlignment="1">
      <alignment horizontal="center"/>
    </xf>
    <xf numFmtId="49" fontId="3" fillId="0" borderId="3" xfId="20" applyNumberFormat="1" applyFont="1" applyBorder="1" applyAlignment="1">
      <alignment horizontal="center" wrapText="1"/>
    </xf>
    <xf numFmtId="0" fontId="3" fillId="0" borderId="4" xfId="20" applyFont="1" applyBorder="1" applyAlignment="1">
      <alignment horizontal="center" vertical="center" wrapText="1"/>
    </xf>
    <xf numFmtId="0" fontId="3" fillId="0" borderId="0" xfId="20" applyFont="1" applyAlignment="1">
      <alignment horizontal="center" vertical="center" wrapText="1"/>
    </xf>
    <xf numFmtId="0" fontId="3" fillId="0" borderId="3" xfId="20" applyFont="1" applyBorder="1" applyAlignment="1">
      <alignment horizontal="center" vertical="center" wrapText="1"/>
    </xf>
    <xf numFmtId="0" fontId="3" fillId="0" borderId="5" xfId="20" applyFont="1" applyBorder="1" applyAlignment="1">
      <alignment horizontal="center" vertical="center" wrapText="1"/>
    </xf>
    <xf numFmtId="0" fontId="5" fillId="0" borderId="6" xfId="20" applyFont="1" applyBorder="1" applyAlignment="1">
      <alignment horizontal="center" vertical="center" wrapText="1"/>
    </xf>
    <xf numFmtId="0" fontId="5" fillId="0" borderId="7" xfId="20" applyFont="1" applyBorder="1" applyAlignment="1">
      <alignment horizontal="center" vertical="center" wrapText="1"/>
    </xf>
    <xf numFmtId="0" fontId="3" fillId="0" borderId="8" xfId="20" applyFont="1" applyBorder="1" applyAlignment="1">
      <alignment horizontal="center" vertical="center" wrapText="1"/>
    </xf>
    <xf numFmtId="0" fontId="5" fillId="0" borderId="9" xfId="20" applyFont="1" applyBorder="1" applyAlignment="1">
      <alignment horizontal="center" vertical="center" wrapText="1"/>
    </xf>
    <xf numFmtId="0" fontId="3" fillId="0" borderId="4" xfId="20" applyFont="1" applyBorder="1" applyAlignment="1">
      <alignment horizontal="left" vertical="top" wrapText="1"/>
    </xf>
    <xf numFmtId="0" fontId="3" fillId="0" borderId="0" xfId="20" applyFont="1" applyAlignment="1">
      <alignment horizontal="left"/>
    </xf>
    <xf numFmtId="0" fontId="3" fillId="0" borderId="0" xfId="20" applyFont="1" applyAlignment="1">
      <alignment horizontal="left" vertical="center" indent="1"/>
    </xf>
    <xf numFmtId="0" fontId="3" fillId="0" borderId="10" xfId="20" applyFont="1" applyBorder="1" applyAlignment="1">
      <alignment vertical="center"/>
    </xf>
    <xf numFmtId="0" fontId="3" fillId="0" borderId="3" xfId="20" applyFont="1" applyBorder="1" applyAlignment="1">
      <alignment horizontal="center" wrapText="1"/>
    </xf>
    <xf numFmtId="0" fontId="2" fillId="0" borderId="11" xfId="20" applyFont="1" applyBorder="1" applyAlignment="1">
      <alignment horizontal="center" vertical="center" wrapText="1"/>
    </xf>
    <xf numFmtId="0" fontId="2" fillId="0" borderId="12" xfId="20" applyFont="1" applyBorder="1" applyAlignment="1">
      <alignment horizontal="center" vertical="center" wrapText="1"/>
    </xf>
    <xf numFmtId="0" fontId="2" fillId="0" borderId="13" xfId="20" applyFont="1" applyBorder="1" applyAlignment="1">
      <alignment horizontal="center" vertical="center" wrapText="1"/>
    </xf>
    <xf numFmtId="0" fontId="3" fillId="0" borderId="14" xfId="20" applyFont="1" applyBorder="1" applyAlignment="1">
      <alignment horizontal="center" vertical="center" wrapText="1"/>
    </xf>
    <xf numFmtId="0" fontId="3" fillId="0" borderId="15" xfId="20" applyFont="1" applyBorder="1" applyAlignment="1">
      <alignment horizontal="center" vertical="center" wrapText="1"/>
    </xf>
    <xf numFmtId="0" fontId="3" fillId="0" borderId="16" xfId="20" applyFont="1" applyBorder="1" applyAlignment="1">
      <alignment horizontal="center" vertical="center" wrapText="1"/>
    </xf>
    <xf numFmtId="0" fontId="3" fillId="0" borderId="17" xfId="20" applyFont="1" applyBorder="1" applyAlignment="1">
      <alignment horizontal="center" vertical="center" wrapText="1"/>
    </xf>
    <xf numFmtId="0" fontId="3" fillId="0" borderId="3" xfId="20" applyFont="1" applyBorder="1" applyAlignment="1">
      <alignment horizontal="left" vertical="center" indent="1"/>
    </xf>
    <xf numFmtId="0" fontId="3" fillId="0" borderId="18" xfId="20" applyFont="1" applyBorder="1" applyAlignment="1">
      <alignment horizontal="center" vertical="center" wrapText="1"/>
    </xf>
    <xf numFmtId="0" fontId="3" fillId="0" borderId="19" xfId="20" applyFont="1" applyBorder="1" applyAlignment="1">
      <alignment horizontal="center" vertical="center" wrapText="1"/>
    </xf>
    <xf numFmtId="0" fontId="3" fillId="0" borderId="20" xfId="20" applyFont="1" applyBorder="1" applyAlignment="1">
      <alignment horizontal="center" vertical="center" wrapText="1"/>
    </xf>
    <xf numFmtId="189" fontId="6" fillId="2" borderId="21" xfId="20" applyNumberFormat="1" applyFont="1" applyFill="1" applyBorder="1" applyAlignment="1">
      <alignment horizontal="right" vertical="center" wrapText="1"/>
    </xf>
    <xf numFmtId="189" fontId="6" fillId="2" borderId="22" xfId="20" applyNumberFormat="1" applyFont="1" applyFill="1" applyBorder="1" applyAlignment="1">
      <alignment horizontal="right" vertical="center" wrapText="1"/>
    </xf>
    <xf numFmtId="190" fontId="3" fillId="3" borderId="7" xfId="21" applyNumberFormat="1" applyFont="1" applyFill="1" applyBorder="1" applyAlignment="1">
      <alignment horizontal="right" vertical="center"/>
    </xf>
    <xf numFmtId="190" fontId="3" fillId="4" borderId="7" xfId="21" applyNumberFormat="1" applyFont="1" applyFill="1" applyBorder="1" applyAlignment="1">
      <alignment horizontal="right" vertical="center"/>
    </xf>
    <xf numFmtId="0" fontId="7" fillId="0" borderId="0" xfId="20" applyFont="1" applyAlignment="1">
      <alignment horizontal="left" vertical="center" indent="1"/>
    </xf>
    <xf numFmtId="0" fontId="7" fillId="0" borderId="3" xfId="20" applyFont="1" applyBorder="1" applyAlignment="1">
      <alignment horizontal="left" vertical="center" indent="1"/>
    </xf>
    <xf numFmtId="0" fontId="3" fillId="0" borderId="23" xfId="20" applyFont="1" applyBorder="1" applyAlignment="1">
      <alignment horizontal="center" vertical="center" wrapText="1"/>
    </xf>
    <xf numFmtId="0" fontId="3" fillId="0" borderId="9" xfId="20" applyFont="1" applyBorder="1" applyAlignment="1">
      <alignment horizontal="center" vertical="center" wrapText="1"/>
    </xf>
    <xf numFmtId="189" fontId="6" fillId="2" borderId="24" xfId="20" applyNumberFormat="1" applyFont="1" applyFill="1" applyBorder="1" applyAlignment="1">
      <alignment horizontal="right" vertical="center" wrapText="1"/>
    </xf>
    <xf numFmtId="189" fontId="6" fillId="2" borderId="7" xfId="20" applyNumberFormat="1" applyFont="1" applyFill="1" applyBorder="1" applyAlignment="1">
      <alignment horizontal="right" vertical="center" wrapText="1"/>
    </xf>
    <xf numFmtId="189" fontId="6" fillId="2" borderId="25" xfId="20" applyNumberFormat="1" applyFont="1" applyFill="1" applyBorder="1" applyAlignment="1">
      <alignment horizontal="right" vertical="center" wrapText="1"/>
    </xf>
    <xf numFmtId="0" fontId="6" fillId="0" borderId="0" xfId="20" applyFont="1"/>
    <xf numFmtId="0" fontId="7" fillId="0" borderId="0" xfId="20" applyFont="1" applyAlignment="1">
      <alignment vertical="center"/>
    </xf>
    <xf numFmtId="191" fontId="7" fillId="0" borderId="3" xfId="20" applyNumberFormat="1" applyFont="1" applyBorder="1" applyAlignment="1">
      <alignment vertical="center"/>
    </xf>
    <xf numFmtId="0" fontId="3" fillId="0" borderId="26" xfId="20" applyFont="1" applyBorder="1" applyAlignment="1">
      <alignment horizontal="center" vertical="center" wrapText="1"/>
    </xf>
    <xf numFmtId="189" fontId="6" fillId="2" borderId="27" xfId="20" applyNumberFormat="1" applyFont="1" applyFill="1" applyBorder="1" applyAlignment="1">
      <alignment horizontal="right" vertical="center" wrapText="1"/>
    </xf>
    <xf numFmtId="189" fontId="6" fillId="2" borderId="28" xfId="20" applyNumberFormat="1" applyFont="1" applyFill="1" applyBorder="1" applyAlignment="1">
      <alignment horizontal="right" vertical="center" wrapText="1"/>
    </xf>
    <xf numFmtId="0" fontId="7" fillId="0" borderId="3" xfId="20" applyFont="1" applyBorder="1" applyAlignment="1">
      <alignment vertical="center"/>
    </xf>
    <xf numFmtId="192" fontId="7" fillId="0" borderId="3" xfId="22" applyNumberFormat="1" applyFont="1" applyBorder="1">
      <alignment/>
    </xf>
    <xf numFmtId="0" fontId="7" fillId="0" borderId="0" xfId="20" applyFont="1" applyAlignment="1">
      <alignment horizontal="center" vertical="center" wrapText="1"/>
    </xf>
    <xf numFmtId="0" fontId="7" fillId="0" borderId="3" xfId="20" applyFont="1" applyBorder="1" applyAlignment="1">
      <alignment horizontal="center" vertical="center" wrapText="1"/>
    </xf>
    <xf numFmtId="0" fontId="7" fillId="0" borderId="12" xfId="20" applyFont="1" applyBorder="1" applyAlignment="1">
      <alignment horizontal="center" vertical="center" wrapText="1"/>
    </xf>
    <xf numFmtId="0" fontId="7" fillId="0" borderId="13" xfId="20" applyFont="1" applyBorder="1" applyAlignment="1">
      <alignment horizontal="center" vertical="center" wrapText="1"/>
    </xf>
    <xf numFmtId="0" fontId="3" fillId="0" borderId="29" xfId="20" applyFont="1" applyBorder="1" applyAlignment="1">
      <alignment horizontal="center" vertical="center"/>
    </xf>
    <xf numFmtId="0" fontId="3" fillId="0" borderId="30" xfId="20" applyFont="1" applyBorder="1" applyAlignment="1">
      <alignment horizontal="center" vertical="center"/>
    </xf>
    <xf numFmtId="0" fontId="3" fillId="0" borderId="20" xfId="20" applyFont="1" applyBorder="1" applyAlignment="1">
      <alignment horizontal="center" vertical="center"/>
    </xf>
    <xf numFmtId="0" fontId="3" fillId="0" borderId="31" xfId="20" applyFont="1" applyBorder="1" applyAlignment="1">
      <alignment horizontal="center" vertical="center"/>
    </xf>
    <xf numFmtId="0" fontId="3" fillId="0" borderId="32" xfId="20" applyFont="1" applyBorder="1" applyAlignment="1">
      <alignment horizontal="center" vertical="center"/>
    </xf>
    <xf numFmtId="0" fontId="3" fillId="0" borderId="2" xfId="20" applyFont="1" applyBorder="1" applyAlignment="1">
      <alignment horizontal="center" vertical="center" wrapText="1"/>
    </xf>
    <xf numFmtId="189" fontId="6" fillId="2" borderId="33" xfId="20" applyNumberFormat="1" applyFont="1" applyFill="1" applyBorder="1" applyAlignment="1">
      <alignment horizontal="right" vertical="center" wrapText="1"/>
    </xf>
    <xf numFmtId="189" fontId="6" fillId="2" borderId="34" xfId="20" applyNumberFormat="1" applyFont="1" applyFill="1" applyBorder="1" applyAlignment="1">
      <alignment horizontal="right" vertical="center" wrapText="1"/>
    </xf>
    <xf numFmtId="190" fontId="3" fillId="3" borderId="35" xfId="21" applyNumberFormat="1" applyFont="1" applyFill="1" applyBorder="1" applyAlignment="1">
      <alignment horizontal="right" vertical="center"/>
    </xf>
    <xf numFmtId="190" fontId="3" fillId="4" borderId="35" xfId="21" applyNumberFormat="1" applyFont="1" applyFill="1" applyBorder="1" applyAlignment="1">
      <alignment horizontal="right" vertical="center"/>
    </xf>
    <xf numFmtId="190" fontId="3" fillId="3" borderId="36" xfId="21" applyNumberFormat="1" applyFont="1" applyFill="1" applyBorder="1" applyAlignment="1">
      <alignment horizontal="right" vertical="center"/>
    </xf>
    <xf numFmtId="0" fontId="3" fillId="0" borderId="0" xfId="20" applyFont="1" applyAlignment="1">
      <alignment wrapText="1"/>
    </xf>
    <xf numFmtId="0" fontId="8" fillId="0" borderId="0" xfId="20" applyFont="1" applyAlignment="1">
      <alignment horizontal="center" vertical="center"/>
    </xf>
    <xf numFmtId="0" fontId="0" fillId="0" borderId="0" xfId="21" applyFont="1"/>
    <xf numFmtId="189" fontId="6" fillId="2" borderId="37" xfId="20" applyNumberFormat="1" applyFont="1" applyFill="1" applyBorder="1" applyAlignment="1">
      <alignment horizontal="right" vertical="center" wrapText="1"/>
    </xf>
    <xf numFmtId="0" fontId="3" fillId="0" borderId="38" xfId="20" applyFont="1" applyBorder="1" applyAlignment="1">
      <alignment horizontal="center" vertical="center" wrapText="1"/>
    </xf>
    <xf numFmtId="190" fontId="3" fillId="3" borderId="23" xfId="21" applyNumberFormat="1" applyFont="1" applyFill="1" applyBorder="1" applyAlignment="1">
      <alignment horizontal="right" vertical="center"/>
    </xf>
    <xf numFmtId="189" fontId="6" fillId="2" borderId="39" xfId="20" applyNumberFormat="1" applyFont="1" applyFill="1" applyBorder="1" applyAlignment="1">
      <alignment horizontal="right" vertical="center" wrapText="1"/>
    </xf>
    <xf numFmtId="190" fontId="3" fillId="3" borderId="3" xfId="21" applyNumberFormat="1" applyFont="1" applyFill="1" applyBorder="1" applyAlignment="1">
      <alignment horizontal="right" vertical="center"/>
    </xf>
    <xf numFmtId="0" fontId="2" fillId="0" borderId="6" xfId="20" applyFont="1" applyBorder="1" applyAlignment="1">
      <alignment horizontal="center" vertical="center" wrapText="1"/>
    </xf>
    <xf numFmtId="0" fontId="2" fillId="0" borderId="7" xfId="20" applyFont="1" applyBorder="1" applyAlignment="1">
      <alignment horizontal="center" vertical="center" wrapText="1"/>
    </xf>
    <xf numFmtId="0" fontId="2" fillId="0" borderId="9" xfId="20" applyFont="1" applyBorder="1" applyAlignment="1">
      <alignment horizontal="center" vertical="center" wrapText="1"/>
    </xf>
    <xf numFmtId="0" fontId="5" fillId="0" borderId="4" xfId="20" applyFont="1" applyBorder="1" applyAlignment="1">
      <alignment horizontal="left" vertical="center" wrapText="1"/>
    </xf>
    <xf numFmtId="0" fontId="3" fillId="0" borderId="0" xfId="20" applyFont="1" applyAlignment="1">
      <alignment horizontal="left" vertical="top" wrapText="1"/>
    </xf>
    <xf numFmtId="0" fontId="3" fillId="0" borderId="0" xfId="21" applyFont="1" applyAlignment="1">
      <alignment horizontal="left"/>
    </xf>
    <xf numFmtId="0" fontId="3" fillId="0" borderId="22" xfId="20" applyFont="1" applyBorder="1" applyAlignment="1">
      <alignment horizontal="right" vertical="center" wrapText="1"/>
    </xf>
    <xf numFmtId="0" fontId="3" fillId="0" borderId="40" xfId="20" applyFont="1" applyBorder="1" applyAlignment="1">
      <alignment horizontal="right" vertical="center" wrapText="1"/>
    </xf>
    <xf numFmtId="0" fontId="3" fillId="0" borderId="41" xfId="20" applyFont="1" applyBorder="1" applyAlignment="1">
      <alignment horizontal="right" vertical="center" wrapText="1"/>
    </xf>
    <xf numFmtId="0" fontId="3" fillId="0" borderId="7" xfId="20" applyFont="1" applyBorder="1" applyAlignment="1">
      <alignment horizontal="right" vertical="center" wrapText="1"/>
    </xf>
    <xf numFmtId="0" fontId="3" fillId="0" borderId="37" xfId="20" applyFont="1" applyBorder="1" applyAlignment="1">
      <alignment horizontal="right" vertical="center" wrapText="1"/>
    </xf>
    <xf numFmtId="0" fontId="3" fillId="0" borderId="25" xfId="20" applyFont="1" applyBorder="1" applyAlignment="1">
      <alignment horizontal="right" vertical="center" wrapText="1"/>
    </xf>
    <xf numFmtId="0" fontId="3" fillId="0" borderId="28" xfId="20" applyFont="1" applyBorder="1" applyAlignment="1">
      <alignment horizontal="right" vertical="center" wrapText="1"/>
    </xf>
    <xf numFmtId="0" fontId="3" fillId="0" borderId="42" xfId="20" applyFont="1" applyBorder="1" applyAlignment="1">
      <alignment horizontal="right" vertical="center" wrapText="1"/>
    </xf>
    <xf numFmtId="0" fontId="3" fillId="0" borderId="43" xfId="20" applyFont="1" applyBorder="1" applyAlignment="1">
      <alignment horizontal="right" vertical="center" wrapText="1"/>
    </xf>
    <xf numFmtId="0" fontId="3" fillId="0" borderId="0" xfId="20" applyFont="1" applyAlignment="1">
      <alignment horizontal="left" vertical="center" wrapText="1"/>
    </xf>
    <xf numFmtId="0" fontId="3" fillId="0" borderId="0" xfId="21" applyFont="1" applyAlignment="1">
      <alignment horizontal="right"/>
    </xf>
    <xf numFmtId="0" fontId="3" fillId="0" borderId="39" xfId="20" applyFont="1" applyBorder="1" applyAlignment="1">
      <alignment horizontal="right" vertical="center" wrapText="1"/>
    </xf>
    <xf numFmtId="0" fontId="3" fillId="0" borderId="34" xfId="20" applyFont="1" applyBorder="1" applyAlignment="1">
      <alignment horizontal="right" vertical="center" wrapText="1"/>
    </xf>
    <xf numFmtId="0" fontId="3" fillId="0" borderId="38" xfId="20" applyFont="1" applyBorder="1" applyAlignment="1">
      <alignment horizontal="right" vertical="center" wrapText="1"/>
    </xf>
  </cellXfs>
  <cellStyles count="9">
    <cellStyle name="Normal" xfId="0"/>
    <cellStyle name="Percent" xfId="15"/>
    <cellStyle name="Currency" xfId="16"/>
    <cellStyle name="Currency [0]" xfId="17"/>
    <cellStyle name="Comma" xfId="18"/>
    <cellStyle name="Comma [0]" xfId="19"/>
    <cellStyle name="一般 2" xfId="20"/>
    <cellStyle name="一般" xfId="21"/>
    <cellStyle name="千分位[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O35"/>
  <sheetViews>
    <sheetView zoomScale="90" zoomScaleNormal="90" workbookViewId="0" topLeftCell="A1">
      <selection activeCell="J18" sqref="J18"/>
    </sheetView>
  </sheetViews>
  <sheetFormatPr defaultColWidth="9.421875" defaultRowHeight="15"/>
  <cols>
    <col min="1" max="1" width="18.8515625" style="0" customWidth="1"/>
    <col min="2" max="2" width="8.8515625" style="0" customWidth="1"/>
    <col min="3" max="14" width="16.8515625" style="0" customWidth="1"/>
  </cols>
  <sheetData>
    <row r="1" spans="1:6" ht="2.4" customHeight="1">
      <c r="A1" s="4" t="s">
        <v>0</v>
      </c>
      <c r="B1" s="4" t="s">
        <v>14</v>
      </c>
      <c r="C1" s="4" t="s">
        <v>19</v>
      </c>
      <c r="D1" s="4" t="s">
        <v>15</v>
      </c>
      <c r="E1" s="44" t="s">
        <v>22</v>
      </c>
      <c r="F1" s="4" t="s">
        <v>24</v>
      </c>
    </row>
    <row r="2" spans="1:14" ht="17.4" customHeight="1">
      <c r="A2" s="5" t="s">
        <v>1</v>
      </c>
      <c r="B2" s="19"/>
      <c r="C2" s="19"/>
      <c r="D2" s="37"/>
      <c r="E2" s="45"/>
      <c r="F2" s="45"/>
      <c r="G2" s="45"/>
      <c r="H2" s="45"/>
      <c r="I2" s="45"/>
      <c r="J2" s="52"/>
      <c r="K2" s="54"/>
      <c r="L2" s="56" t="s">
        <v>31</v>
      </c>
      <c r="M2" s="57" t="s">
        <v>34</v>
      </c>
      <c r="N2" s="59"/>
    </row>
    <row r="3" spans="1:14" ht="17.4" customHeight="1">
      <c r="A3" s="6" t="s">
        <v>2</v>
      </c>
      <c r="B3" s="20" t="s">
        <v>15</v>
      </c>
      <c r="C3" s="29"/>
      <c r="D3" s="38"/>
      <c r="E3" s="46"/>
      <c r="F3" s="50"/>
      <c r="G3" s="50"/>
      <c r="H3" s="50"/>
      <c r="I3" s="51"/>
      <c r="J3" s="53"/>
      <c r="K3" s="55"/>
      <c r="L3" s="5" t="s">
        <v>32</v>
      </c>
      <c r="M3" s="58" t="s">
        <v>35</v>
      </c>
      <c r="N3" s="60"/>
    </row>
    <row r="4" spans="1:14" ht="34.8" customHeight="1">
      <c r="A4" s="7" t="s">
        <v>3</v>
      </c>
      <c r="B4" s="7"/>
      <c r="C4" s="7"/>
      <c r="D4" s="7"/>
      <c r="E4" s="7"/>
      <c r="F4" s="7"/>
      <c r="G4" s="7"/>
      <c r="H4" s="7"/>
      <c r="I4" s="7"/>
      <c r="J4" s="7"/>
      <c r="K4" s="7"/>
      <c r="L4" s="7"/>
      <c r="M4" s="7"/>
      <c r="N4" s="7"/>
    </row>
    <row r="5" spans="1:15" ht="17.4" customHeight="1">
      <c r="A5" s="8" t="s">
        <v>4</v>
      </c>
      <c r="B5" s="21"/>
      <c r="C5" s="21"/>
      <c r="D5" s="21"/>
      <c r="E5" s="21"/>
      <c r="F5" s="21"/>
      <c r="G5" s="21"/>
      <c r="H5" s="21"/>
      <c r="I5" s="21"/>
      <c r="J5" s="21"/>
      <c r="K5" s="21"/>
      <c r="L5" s="21"/>
      <c r="M5" s="21" t="s">
        <v>36</v>
      </c>
      <c r="N5" s="21"/>
      <c r="O5" s="67"/>
    </row>
    <row r="6" spans="1:14" ht="17.4" customHeight="1">
      <c r="A6" s="9" t="s">
        <v>5</v>
      </c>
      <c r="B6" s="22"/>
      <c r="C6" s="30" t="s">
        <v>20</v>
      </c>
      <c r="D6" s="9" t="s">
        <v>21</v>
      </c>
      <c r="E6" s="9"/>
      <c r="F6" s="9"/>
      <c r="G6" s="9"/>
      <c r="H6" s="9"/>
      <c r="I6" s="9"/>
      <c r="J6" s="9"/>
      <c r="K6" s="9"/>
      <c r="L6" s="9"/>
      <c r="M6" s="9"/>
      <c r="N6" s="9"/>
    </row>
    <row r="7" spans="1:14" ht="17.4" customHeight="1">
      <c r="A7" s="10"/>
      <c r="B7" s="23"/>
      <c r="C7" s="31"/>
      <c r="D7" s="39"/>
      <c r="E7" s="39"/>
      <c r="F7" s="39"/>
      <c r="G7" s="39"/>
      <c r="H7" s="39"/>
      <c r="I7" s="39"/>
      <c r="J7" s="39"/>
      <c r="K7" s="39"/>
      <c r="L7" s="39"/>
      <c r="M7" s="39"/>
      <c r="N7" s="39"/>
    </row>
    <row r="8" spans="1:14" ht="17.4" customHeight="1">
      <c r="A8" s="11"/>
      <c r="B8" s="24"/>
      <c r="C8" s="32"/>
      <c r="D8" s="40" t="s">
        <v>16</v>
      </c>
      <c r="E8" s="47" t="s">
        <v>23</v>
      </c>
      <c r="F8" s="47" t="s">
        <v>25</v>
      </c>
      <c r="G8" s="47" t="s">
        <v>26</v>
      </c>
      <c r="H8" s="47" t="s">
        <v>27</v>
      </c>
      <c r="I8" s="47" t="s">
        <v>28</v>
      </c>
      <c r="J8" s="47" t="s">
        <v>29</v>
      </c>
      <c r="K8" s="47" t="s">
        <v>30</v>
      </c>
      <c r="L8" s="47" t="s">
        <v>33</v>
      </c>
      <c r="M8" s="47" t="s">
        <v>37</v>
      </c>
      <c r="N8" s="61" t="s">
        <v>38</v>
      </c>
    </row>
    <row r="9" spans="1:14" ht="17.4" customHeight="1">
      <c r="A9" s="12" t="s">
        <v>6</v>
      </c>
      <c r="B9" s="25" t="s">
        <v>16</v>
      </c>
      <c r="C9" s="33">
        <f>C10+C11</f>
        <v>12340</v>
      </c>
      <c r="D9" s="41">
        <f>SUM(E9:N9)</f>
        <v>33271</v>
      </c>
      <c r="E9" s="48">
        <f>E10+E11</f>
        <v>2981</v>
      </c>
      <c r="F9" s="48">
        <f>F10+F11</f>
        <v>3882</v>
      </c>
      <c r="G9" s="48">
        <f>G10+G11</f>
        <v>4325</v>
      </c>
      <c r="H9" s="48">
        <f>H10+H11</f>
        <v>5622</v>
      </c>
      <c r="I9" s="48">
        <f>I10+I11</f>
        <v>2706</v>
      </c>
      <c r="J9" s="48">
        <f>J10+J11</f>
        <v>5549</v>
      </c>
      <c r="K9" s="48">
        <f>K10+K11</f>
        <v>5636</v>
      </c>
      <c r="L9" s="48">
        <f>L10+L11</f>
        <v>1039</v>
      </c>
      <c r="M9" s="48">
        <f>M10+M11</f>
        <v>1377</v>
      </c>
      <c r="N9" s="62">
        <f>N10+N11</f>
        <v>154</v>
      </c>
    </row>
    <row r="10" spans="1:15" ht="17.4" customHeight="1">
      <c r="A10" s="13"/>
      <c r="B10" s="26" t="s">
        <v>17</v>
      </c>
      <c r="C10" s="34">
        <f>C13+C16+C19+C22+C25+C28+C31+2!C10+2!C13+2!C16+2!C19+2!C22+2!C25+2!C28+2!C31+3!C10+3!C13+3!C16+3!C19+3!C22+3!C25+3!C28+3!C31+4!C10+4!C13+4!C16+4!C19+4!C22+4!C25</f>
        <v>6151</v>
      </c>
      <c r="D10" s="42">
        <f>SUM(E10:N10)</f>
        <v>15832</v>
      </c>
      <c r="E10" s="49">
        <f>SUM(E13,E16,E19,E22,E25,E28,E31,2!E10,2!E13,2!E16,2!E19,2!E22,2!E25,2!E28,2!E31,3!E10,3!E13,3!E16,3!E19,3!E22,3!E25,3!E28,3!E31,4!E10,4!E13,4!E16,4!E19,4!E22,4!E25)</f>
        <v>1514</v>
      </c>
      <c r="F10" s="49">
        <f>SUM(F13,F16,F19,F22,F25,F28,F31,2!F10,2!F13,2!F16,2!F19,2!F22,2!F25,2!F28,2!F31,3!F10,3!F13,3!F16,3!F19,3!F22,3!F25,3!F28,3!F31,4!F10,4!F13,4!F16,4!F19,4!F22,4!F25)</f>
        <v>2004</v>
      </c>
      <c r="G10" s="49">
        <f>SUM(G13,G16,G19,G22,G25,G28,G31,2!G10,2!G13,2!G16,2!G19,2!G22,2!G25,2!G28,2!G31,3!G10,3!G13,3!G16,3!G19,3!G22,3!G25,3!G28,3!G31,4!G10,4!G13,4!G16,4!G19,4!G22,4!G25)</f>
        <v>2172</v>
      </c>
      <c r="H10" s="49">
        <f>SUM(H13,H16,H19,H22,H25,H28,H31,2!H10,2!H13,2!H16,2!H19,2!H22,2!H25,2!H28,2!H31,3!H10,3!H13,3!H16,3!H19,3!H22,3!H25,3!H28,3!H31,4!H10,4!H13,4!H16,4!H19,4!H22,4!H25)</f>
        <v>2641</v>
      </c>
      <c r="I10" s="49">
        <f>SUM(I13,I16,I19,I22,I25,I28,I31,2!I10,2!I13,2!I16,2!I19,2!I22,2!I25,2!I28,2!I31,3!I10,3!I13,3!I16,3!I19,3!I22,3!I25,3!I28,3!I31,4!I10,4!I13,4!I16,4!I19,4!I22,4!I25)</f>
        <v>1041</v>
      </c>
      <c r="J10" s="49">
        <f>SUM(J13,J16,J19,J22,J25,J28,J31,2!J10,2!J13,2!J16,2!J19,2!J22,2!J25,2!J28,2!J31,3!J10,3!J13,3!J16,3!J19,3!J22,3!J25,3!J28,3!J31,4!J10,4!J13,4!J16,4!J19,4!J22,4!J25)</f>
        <v>2194</v>
      </c>
      <c r="K10" s="49">
        <f>SUM(K13,K16,K19,K22,K25,K28,K31,2!K10,2!K13,2!K16,2!K19,2!K22,2!K25,2!K28,2!K31,3!K10,3!K13,3!K16,3!K19,3!K22,3!K25,3!K28,3!K31,4!K10,4!K13,4!K16,4!K19,4!K22,4!K25)</f>
        <v>2845</v>
      </c>
      <c r="L10" s="49">
        <f>SUM(L13,L16,L19,L22,L25,L28,L31,2!L10,2!L13,2!L16,2!L19,2!L22,2!L25,2!L28,2!L31,3!L10,3!L13,3!L16,3!L19,3!L22,3!L25,3!L28,3!L31,4!L10,4!L13,4!L16,4!L19,4!L22,4!L25)</f>
        <v>626</v>
      </c>
      <c r="M10" s="49">
        <f>SUM(M13,M16,M19,M22,M25,M28,M31,2!M10,2!M13,2!M16,2!M19,2!M22,2!M25,2!M28,2!M31,3!M10,3!M13,3!M16,3!M19,3!M22,3!M25,3!M28,3!M31,4!M10,4!M13,4!M16,4!M19,4!M22,4!M25)</f>
        <v>729</v>
      </c>
      <c r="N10" s="63">
        <f>SUM(N13,N16,N19,N22,N25,N28,N31,2!N10,2!N13,2!N16,2!N19,2!N22,2!N25,2!N28,2!N31,3!N10,3!N13,3!N16,3!N19,3!N22,3!N25,3!N28,3!N31,4!N10,4!N13,4!N16,4!N19,4!N22,4!N25)</f>
        <v>66</v>
      </c>
      <c r="O10" s="68"/>
    </row>
    <row r="11" spans="1:15" ht="17.4" customHeight="1">
      <c r="A11" s="14"/>
      <c r="B11" s="26" t="s">
        <v>18</v>
      </c>
      <c r="C11" s="34">
        <f>C14+C17+C20+C23+C26+C29+C32+2!C11+2!C14+2!C17+2!C20+2!C23+2!C26+2!C29+2!C32+3!C11+3!C14+3!C17+3!C20+3!C23+3!C26+3!C29+3!C32+4!C11+4!C14+4!C17+4!C20+4!C23+4!C26</f>
        <v>6189</v>
      </c>
      <c r="D11" s="42">
        <f>SUM(E11:N11)</f>
        <v>17439</v>
      </c>
      <c r="E11" s="49">
        <f>SUM(E14,E17,E20,E23,E26,E29,E32,2!E11,2!E14,2!E17,2!E20,2!E23,2!E26,2!E29,2!E32,3!E11,3!E14,3!E17,3!E20,3!E23,3!E26,3!E29,3!E32,4!E11,4!E14,4!E17,4!E20,4!E23,4!E26)</f>
        <v>1467</v>
      </c>
      <c r="F11" s="49">
        <f>SUM(F14,F17,F20,F23,F26,F29,F32,2!F11,2!F14,2!F17,2!F20,2!F23,2!F26,2!F29,2!F32,3!F11,3!F14,3!F17,3!F20,3!F23,3!F26,3!F29,3!F32,4!F11,4!F14,4!F17,4!F20,4!F23,4!F26)</f>
        <v>1878</v>
      </c>
      <c r="G11" s="49">
        <f>SUM(G14,G17,G20,G23,G26,G29,G32,2!G11,2!G14,2!G17,2!G20,2!G23,2!G26,2!G29,2!G32,3!G11,3!G14,3!G17,3!G20,3!G23,3!G26,3!G29,3!G32,4!G11,4!G14,4!G17,4!G20,4!G23,4!G26)</f>
        <v>2153</v>
      </c>
      <c r="H11" s="49">
        <f>SUM(H14,H17,H20,H23,H26,H29,H32,2!H11,2!H14,2!H17,2!H20,2!H23,2!H26,2!H29,2!H32,3!H11,3!H14,3!H17,3!H20,3!H23,3!H26,3!H29,3!H32,4!H11,4!H14,4!H17,4!H20,4!H23,4!H26)</f>
        <v>2981</v>
      </c>
      <c r="I11" s="49">
        <f>SUM(I14,I17,I20,I23,I26,I29,I32,2!I11,2!I14,2!I17,2!I20,2!I23,2!I26,2!I29,2!I32,3!I11,3!I14,3!I17,3!I20,3!I23,3!I26,3!I29,3!I32,4!I11,4!I14,4!I17,4!I20,4!I23,4!I26)</f>
        <v>1665</v>
      </c>
      <c r="J11" s="49">
        <f>SUM(J14,J17,J20,J23,J26,J29,J32,2!J11,2!J14,2!J17,2!J20,2!J23,2!J26,2!J29,2!J32,3!J11,3!J14,3!J17,3!J20,3!J23,3!J26,3!J29,3!J32,4!J11,4!J14,4!J17,4!J20,4!J23,4!J26)</f>
        <v>3355</v>
      </c>
      <c r="K11" s="49">
        <f>SUM(K14,K17,K20,K23,K26,K29,K32,2!K11,2!K14,2!K17,2!K20,2!K23,2!K26,2!K29,2!K32,3!K11,3!K14,3!K17,3!K20,3!K23,3!K26,3!K29,3!K32,4!K11,4!K14,4!K17,4!K20,4!K23,4!K26)</f>
        <v>2791</v>
      </c>
      <c r="L11" s="49">
        <f>SUM(L14,L17,L20,L23,L26,L29,L32,2!L11,2!L14,2!L17,2!L20,2!L23,2!L26,2!L29,2!L32,3!L11,3!L14,3!L17,3!L20,3!L23,3!L26,3!L29,3!L32,4!L11,4!L14,4!L17,4!L20,4!L23,4!L26)</f>
        <v>413</v>
      </c>
      <c r="M11" s="49">
        <f>SUM(M14,M17,M20,M23,M26,M29,M32,2!M11,2!M14,2!M17,2!M20,2!M23,2!M26,2!M29,2!M32,3!M11,3!M14,3!M17,3!M20,3!M23,3!M26,3!M29,3!M32,4!M11,4!M14,4!M17,4!M20,4!M23,4!M26)</f>
        <v>648</v>
      </c>
      <c r="N11" s="63">
        <f>SUM(N14,N17,N20,N23,N26,N29,N32,2!N11,2!N14,2!N17,2!N20,2!N23,2!N26,2!N29,2!N32,3!N11,3!N14,3!N17,3!N20,3!N23,3!N26,3!N29,3!N32,4!N11,4!N14,4!N17,4!N20,4!N23,4!N26)</f>
        <v>88</v>
      </c>
      <c r="O11" s="68"/>
    </row>
    <row r="12" spans="1:14" ht="17.4" customHeight="1">
      <c r="A12" s="15" t="s">
        <v>7</v>
      </c>
      <c r="B12" s="26" t="s">
        <v>16</v>
      </c>
      <c r="C12" s="34">
        <f>SUM(C13:C14)</f>
        <v>145</v>
      </c>
      <c r="D12" s="42">
        <f>SUM(E12:N12)</f>
        <v>267</v>
      </c>
      <c r="E12" s="49">
        <f>SUM(E13:E14)</f>
        <v>30</v>
      </c>
      <c r="F12" s="49">
        <f>SUM(F13:F14)</f>
        <v>20</v>
      </c>
      <c r="G12" s="49">
        <f>SUM(G13:G14)</f>
        <v>29</v>
      </c>
      <c r="H12" s="49">
        <f>SUM(H13:H14)</f>
        <v>29</v>
      </c>
      <c r="I12" s="49">
        <f>SUM(I13:I14)</f>
        <v>20</v>
      </c>
      <c r="J12" s="49">
        <f>SUM(J13:J14)</f>
        <v>33</v>
      </c>
      <c r="K12" s="49">
        <f>SUM(K13:K14)</f>
        <v>53</v>
      </c>
      <c r="L12" s="49">
        <f>SUM(L13:L14)</f>
        <v>16</v>
      </c>
      <c r="M12" s="49">
        <f>SUM(M13:M14)</f>
        <v>33</v>
      </c>
      <c r="N12" s="63">
        <f>SUM(N13:N14)</f>
        <v>4</v>
      </c>
    </row>
    <row r="13" spans="1:14" ht="17.4" customHeight="1">
      <c r="A13" s="13"/>
      <c r="B13" s="26" t="s">
        <v>17</v>
      </c>
      <c r="C13" s="35">
        <v>77</v>
      </c>
      <c r="D13" s="42">
        <f>SUM(E13:N13)</f>
        <v>135</v>
      </c>
      <c r="E13" s="35">
        <v>14</v>
      </c>
      <c r="F13" s="35">
        <v>8</v>
      </c>
      <c r="G13" s="35">
        <v>12</v>
      </c>
      <c r="H13" s="35">
        <v>18</v>
      </c>
      <c r="I13" s="35">
        <v>10</v>
      </c>
      <c r="J13" s="35">
        <v>12</v>
      </c>
      <c r="K13" s="35">
        <v>28</v>
      </c>
      <c r="L13" s="35">
        <v>11</v>
      </c>
      <c r="M13" s="35">
        <v>22</v>
      </c>
      <c r="N13" s="64">
        <v>0</v>
      </c>
    </row>
    <row r="14" spans="1:14" ht="17.4" customHeight="1">
      <c r="A14" s="14"/>
      <c r="B14" s="26" t="s">
        <v>18</v>
      </c>
      <c r="C14" s="35">
        <v>68</v>
      </c>
      <c r="D14" s="42">
        <f>SUM(E14:N14)</f>
        <v>132</v>
      </c>
      <c r="E14" s="35">
        <v>16</v>
      </c>
      <c r="F14" s="35">
        <v>12</v>
      </c>
      <c r="G14" s="35">
        <v>17</v>
      </c>
      <c r="H14" s="35">
        <v>11</v>
      </c>
      <c r="I14" s="35">
        <v>10</v>
      </c>
      <c r="J14" s="35">
        <v>21</v>
      </c>
      <c r="K14" s="35">
        <v>25</v>
      </c>
      <c r="L14" s="35">
        <v>5</v>
      </c>
      <c r="M14" s="35">
        <v>11</v>
      </c>
      <c r="N14" s="64">
        <v>4</v>
      </c>
    </row>
    <row r="15" spans="1:14" ht="17.4" customHeight="1">
      <c r="A15" s="15" t="s">
        <v>8</v>
      </c>
      <c r="B15" s="26" t="s">
        <v>16</v>
      </c>
      <c r="C15" s="34">
        <f>SUM(C16:C17)</f>
        <v>498</v>
      </c>
      <c r="D15" s="42">
        <f>SUM(E15:N15)</f>
        <v>1332</v>
      </c>
      <c r="E15" s="49">
        <f>SUM(E16:E17)</f>
        <v>113</v>
      </c>
      <c r="F15" s="49">
        <f>SUM(F16:F17)</f>
        <v>150</v>
      </c>
      <c r="G15" s="49">
        <f>SUM(G16:G17)</f>
        <v>139</v>
      </c>
      <c r="H15" s="49">
        <f>SUM(H16:H17)</f>
        <v>228</v>
      </c>
      <c r="I15" s="49">
        <f>SUM(I16:I17)</f>
        <v>96</v>
      </c>
      <c r="J15" s="49">
        <f>SUM(J16:J17)</f>
        <v>222</v>
      </c>
      <c r="K15" s="49">
        <f>SUM(K16:K17)</f>
        <v>235</v>
      </c>
      <c r="L15" s="49">
        <f>SUM(L16:L17)</f>
        <v>63</v>
      </c>
      <c r="M15" s="49">
        <f>SUM(M16:M17)</f>
        <v>72</v>
      </c>
      <c r="N15" s="63">
        <f>SUM(N16:N17)</f>
        <v>14</v>
      </c>
    </row>
    <row r="16" spans="1:14" ht="17.4" customHeight="1">
      <c r="A16" s="13"/>
      <c r="B16" s="26" t="s">
        <v>17</v>
      </c>
      <c r="C16" s="36">
        <v>269</v>
      </c>
      <c r="D16" s="42">
        <f>SUM(E16:N16)</f>
        <v>643</v>
      </c>
      <c r="E16" s="36">
        <v>61</v>
      </c>
      <c r="F16" s="36">
        <v>74</v>
      </c>
      <c r="G16" s="36">
        <v>67</v>
      </c>
      <c r="H16" s="36">
        <v>116</v>
      </c>
      <c r="I16" s="36">
        <v>37</v>
      </c>
      <c r="J16" s="36">
        <v>89</v>
      </c>
      <c r="K16" s="36">
        <v>119</v>
      </c>
      <c r="L16" s="36">
        <v>37</v>
      </c>
      <c r="M16" s="36">
        <v>36</v>
      </c>
      <c r="N16" s="65">
        <v>7</v>
      </c>
    </row>
    <row r="17" spans="1:14" ht="17.4" customHeight="1">
      <c r="A17" s="14"/>
      <c r="B17" s="26" t="s">
        <v>18</v>
      </c>
      <c r="C17" s="36">
        <v>229</v>
      </c>
      <c r="D17" s="42">
        <f>SUM(E17:N17)</f>
        <v>689</v>
      </c>
      <c r="E17" s="36">
        <v>52</v>
      </c>
      <c r="F17" s="36">
        <v>76</v>
      </c>
      <c r="G17" s="36">
        <v>72</v>
      </c>
      <c r="H17" s="36">
        <v>112</v>
      </c>
      <c r="I17" s="36">
        <v>59</v>
      </c>
      <c r="J17" s="36">
        <v>133</v>
      </c>
      <c r="K17" s="36">
        <v>116</v>
      </c>
      <c r="L17" s="36">
        <v>26</v>
      </c>
      <c r="M17" s="36">
        <v>36</v>
      </c>
      <c r="N17" s="65">
        <v>7</v>
      </c>
    </row>
    <row r="18" spans="1:14" ht="17.4" customHeight="1">
      <c r="A18" s="15" t="s">
        <v>9</v>
      </c>
      <c r="B18" s="26" t="s">
        <v>16</v>
      </c>
      <c r="C18" s="34">
        <f>SUM(C19:C20)</f>
        <v>559</v>
      </c>
      <c r="D18" s="42">
        <f>SUM(E18:N18)</f>
        <v>1427</v>
      </c>
      <c r="E18" s="49">
        <f>SUM(E19:E20)</f>
        <v>121</v>
      </c>
      <c r="F18" s="49">
        <f>SUM(F19:F20)</f>
        <v>144</v>
      </c>
      <c r="G18" s="49">
        <f>SUM(G19:G20)</f>
        <v>169</v>
      </c>
      <c r="H18" s="49">
        <f>SUM(H19:H20)</f>
        <v>249</v>
      </c>
      <c r="I18" s="49">
        <f>SUM(I19:I20)</f>
        <v>113</v>
      </c>
      <c r="J18" s="49">
        <f>SUM(J19:J20)</f>
        <v>225</v>
      </c>
      <c r="K18" s="49">
        <f>SUM(K19:K20)</f>
        <v>285</v>
      </c>
      <c r="L18" s="49">
        <f>SUM(L19:L20)</f>
        <v>50</v>
      </c>
      <c r="M18" s="49">
        <f>SUM(M19:M20)</f>
        <v>56</v>
      </c>
      <c r="N18" s="63">
        <f>SUM(N19:N20)</f>
        <v>15</v>
      </c>
    </row>
    <row r="19" spans="1:14" ht="17.4" customHeight="1">
      <c r="A19" s="13"/>
      <c r="B19" s="26" t="s">
        <v>17</v>
      </c>
      <c r="C19" s="35">
        <v>253</v>
      </c>
      <c r="D19" s="42">
        <f>SUM(E19:N19)</f>
        <v>622</v>
      </c>
      <c r="E19" s="35">
        <v>61</v>
      </c>
      <c r="F19" s="35">
        <v>57</v>
      </c>
      <c r="G19" s="35">
        <v>88</v>
      </c>
      <c r="H19" s="35">
        <v>105</v>
      </c>
      <c r="I19" s="35">
        <v>36</v>
      </c>
      <c r="J19" s="35">
        <v>77</v>
      </c>
      <c r="K19" s="35">
        <v>136</v>
      </c>
      <c r="L19" s="35">
        <v>27</v>
      </c>
      <c r="M19" s="35">
        <v>27</v>
      </c>
      <c r="N19" s="64">
        <v>8</v>
      </c>
    </row>
    <row r="20" spans="1:14" ht="17.4" customHeight="1">
      <c r="A20" s="14"/>
      <c r="B20" s="26" t="s">
        <v>18</v>
      </c>
      <c r="C20" s="35">
        <v>306</v>
      </c>
      <c r="D20" s="42">
        <f>SUM(E20:N20)</f>
        <v>805</v>
      </c>
      <c r="E20" s="35">
        <v>60</v>
      </c>
      <c r="F20" s="35">
        <v>87</v>
      </c>
      <c r="G20" s="35">
        <v>81</v>
      </c>
      <c r="H20" s="35">
        <v>144</v>
      </c>
      <c r="I20" s="35">
        <v>77</v>
      </c>
      <c r="J20" s="35">
        <v>148</v>
      </c>
      <c r="K20" s="35">
        <v>149</v>
      </c>
      <c r="L20" s="35">
        <v>23</v>
      </c>
      <c r="M20" s="35">
        <v>29</v>
      </c>
      <c r="N20" s="64">
        <v>7</v>
      </c>
    </row>
    <row r="21" spans="1:14" ht="17.4" customHeight="1">
      <c r="A21" s="15" t="s">
        <v>10</v>
      </c>
      <c r="B21" s="26" t="s">
        <v>16</v>
      </c>
      <c r="C21" s="34">
        <f>SUM(C22:C23)</f>
        <v>408</v>
      </c>
      <c r="D21" s="42">
        <f>SUM(E21:N21)</f>
        <v>966</v>
      </c>
      <c r="E21" s="49">
        <f>SUM(E22:E23)</f>
        <v>74</v>
      </c>
      <c r="F21" s="49">
        <f>SUM(F22:F23)</f>
        <v>86</v>
      </c>
      <c r="G21" s="49">
        <f>SUM(G22:G23)</f>
        <v>127</v>
      </c>
      <c r="H21" s="49">
        <f>SUM(H22:H23)</f>
        <v>160</v>
      </c>
      <c r="I21" s="49">
        <f>SUM(I22:I23)</f>
        <v>71</v>
      </c>
      <c r="J21" s="49">
        <f>SUM(J22:J23)</f>
        <v>123</v>
      </c>
      <c r="K21" s="49">
        <f>SUM(K22:K23)</f>
        <v>213</v>
      </c>
      <c r="L21" s="49">
        <f>SUM(L22:L23)</f>
        <v>47</v>
      </c>
      <c r="M21" s="49">
        <f>SUM(M22:M23)</f>
        <v>62</v>
      </c>
      <c r="N21" s="63">
        <f>SUM(N22:N23)</f>
        <v>3</v>
      </c>
    </row>
    <row r="22" spans="1:14" ht="17.4" customHeight="1">
      <c r="A22" s="13"/>
      <c r="B22" s="26" t="s">
        <v>17</v>
      </c>
      <c r="C22" s="35">
        <v>193</v>
      </c>
      <c r="D22" s="42">
        <f>SUM(E22:N22)</f>
        <v>440</v>
      </c>
      <c r="E22" s="35">
        <v>38</v>
      </c>
      <c r="F22" s="35">
        <v>44</v>
      </c>
      <c r="G22" s="35">
        <v>61</v>
      </c>
      <c r="H22" s="35">
        <v>64</v>
      </c>
      <c r="I22" s="35">
        <v>27</v>
      </c>
      <c r="J22" s="35">
        <v>41</v>
      </c>
      <c r="K22" s="35">
        <v>103</v>
      </c>
      <c r="L22" s="35">
        <v>27</v>
      </c>
      <c r="M22" s="35">
        <v>33</v>
      </c>
      <c r="N22" s="64">
        <v>2</v>
      </c>
    </row>
    <row r="23" spans="1:14" ht="17.4" customHeight="1">
      <c r="A23" s="14"/>
      <c r="B23" s="26" t="s">
        <v>18</v>
      </c>
      <c r="C23" s="35">
        <v>215</v>
      </c>
      <c r="D23" s="42">
        <f>SUM(E23:N23)</f>
        <v>526</v>
      </c>
      <c r="E23" s="35">
        <v>36</v>
      </c>
      <c r="F23" s="35">
        <v>42</v>
      </c>
      <c r="G23" s="35">
        <v>66</v>
      </c>
      <c r="H23" s="35">
        <v>96</v>
      </c>
      <c r="I23" s="35">
        <v>44</v>
      </c>
      <c r="J23" s="35">
        <v>82</v>
      </c>
      <c r="K23" s="35">
        <v>110</v>
      </c>
      <c r="L23" s="35">
        <v>20</v>
      </c>
      <c r="M23" s="35">
        <v>29</v>
      </c>
      <c r="N23" s="64">
        <v>1</v>
      </c>
    </row>
    <row r="24" spans="1:14" ht="17.4" customHeight="1">
      <c r="A24" s="15" t="s">
        <v>11</v>
      </c>
      <c r="B24" s="26" t="s">
        <v>16</v>
      </c>
      <c r="C24" s="34">
        <f>SUM(C25:C26)</f>
        <v>812</v>
      </c>
      <c r="D24" s="42">
        <f>SUM(E24:N24)</f>
        <v>1968</v>
      </c>
      <c r="E24" s="49">
        <f>SUM(E25:E26)</f>
        <v>169</v>
      </c>
      <c r="F24" s="49">
        <f>SUM(F25:F26)</f>
        <v>201</v>
      </c>
      <c r="G24" s="49">
        <f>SUM(G25:G26)</f>
        <v>219</v>
      </c>
      <c r="H24" s="49">
        <f>SUM(H25:H26)</f>
        <v>311</v>
      </c>
      <c r="I24" s="49">
        <f>SUM(I25:I26)</f>
        <v>150</v>
      </c>
      <c r="J24" s="49">
        <f>SUM(J25:J26)</f>
        <v>346</v>
      </c>
      <c r="K24" s="49">
        <f>SUM(K25:K26)</f>
        <v>356</v>
      </c>
      <c r="L24" s="49">
        <f>SUM(L25:L26)</f>
        <v>69</v>
      </c>
      <c r="M24" s="49">
        <f>SUM(M25:M26)</f>
        <v>135</v>
      </c>
      <c r="N24" s="63">
        <f>SUM(N25:N26)</f>
        <v>12</v>
      </c>
    </row>
    <row r="25" spans="1:14" ht="17.4" customHeight="1">
      <c r="A25" s="13"/>
      <c r="B25" s="26" t="s">
        <v>17</v>
      </c>
      <c r="C25" s="35">
        <v>386</v>
      </c>
      <c r="D25" s="42">
        <f>SUM(E25:N25)</f>
        <v>931</v>
      </c>
      <c r="E25" s="35">
        <v>93</v>
      </c>
      <c r="F25" s="35">
        <v>113</v>
      </c>
      <c r="G25" s="35">
        <v>112</v>
      </c>
      <c r="H25" s="35">
        <v>147</v>
      </c>
      <c r="I25" s="35">
        <v>56</v>
      </c>
      <c r="J25" s="35">
        <v>140</v>
      </c>
      <c r="K25" s="35">
        <v>168</v>
      </c>
      <c r="L25" s="35">
        <v>35</v>
      </c>
      <c r="M25" s="35">
        <v>63</v>
      </c>
      <c r="N25" s="64">
        <v>4</v>
      </c>
    </row>
    <row r="26" spans="1:14" ht="17.4" customHeight="1">
      <c r="A26" s="14"/>
      <c r="B26" s="26" t="s">
        <v>18</v>
      </c>
      <c r="C26" s="35">
        <v>426</v>
      </c>
      <c r="D26" s="42">
        <f>SUM(E26:N26)</f>
        <v>1037</v>
      </c>
      <c r="E26" s="35">
        <v>76</v>
      </c>
      <c r="F26" s="35">
        <v>88</v>
      </c>
      <c r="G26" s="35">
        <v>107</v>
      </c>
      <c r="H26" s="35">
        <v>164</v>
      </c>
      <c r="I26" s="35">
        <v>94</v>
      </c>
      <c r="J26" s="35">
        <v>206</v>
      </c>
      <c r="K26" s="35">
        <v>188</v>
      </c>
      <c r="L26" s="35">
        <v>34</v>
      </c>
      <c r="M26" s="35">
        <v>72</v>
      </c>
      <c r="N26" s="64">
        <v>8</v>
      </c>
    </row>
    <row r="27" spans="1:14" ht="17.4" customHeight="1">
      <c r="A27" s="15" t="s">
        <v>12</v>
      </c>
      <c r="B27" s="26" t="s">
        <v>16</v>
      </c>
      <c r="C27" s="34">
        <f>SUM(C28:C29)</f>
        <v>651</v>
      </c>
      <c r="D27" s="42">
        <f>SUM(E27:N27)</f>
        <v>1698</v>
      </c>
      <c r="E27" s="49">
        <f>SUM(E28:E29)</f>
        <v>125</v>
      </c>
      <c r="F27" s="49">
        <f>SUM(F28:F29)</f>
        <v>207</v>
      </c>
      <c r="G27" s="49">
        <f>SUM(G28:G29)</f>
        <v>214</v>
      </c>
      <c r="H27" s="49">
        <f>SUM(H28:H29)</f>
        <v>280</v>
      </c>
      <c r="I27" s="49">
        <f>SUM(I28:I29)</f>
        <v>117</v>
      </c>
      <c r="J27" s="49">
        <f>SUM(J28:J29)</f>
        <v>287</v>
      </c>
      <c r="K27" s="49">
        <f>SUM(K28:K29)</f>
        <v>322</v>
      </c>
      <c r="L27" s="49">
        <f>SUM(L28:L29)</f>
        <v>48</v>
      </c>
      <c r="M27" s="49">
        <f>SUM(M28:M29)</f>
        <v>89</v>
      </c>
      <c r="N27" s="63">
        <f>SUM(N28:N29)</f>
        <v>9</v>
      </c>
    </row>
    <row r="28" spans="1:14" ht="17.4" customHeight="1">
      <c r="A28" s="13"/>
      <c r="B28" s="26" t="s">
        <v>17</v>
      </c>
      <c r="C28" s="35">
        <v>332</v>
      </c>
      <c r="D28" s="42">
        <f>SUM(E28:N28)</f>
        <v>783</v>
      </c>
      <c r="E28" s="35">
        <v>51</v>
      </c>
      <c r="F28" s="35">
        <v>102</v>
      </c>
      <c r="G28" s="35">
        <v>112</v>
      </c>
      <c r="H28" s="35">
        <v>137</v>
      </c>
      <c r="I28" s="35">
        <v>42</v>
      </c>
      <c r="J28" s="35">
        <v>107</v>
      </c>
      <c r="K28" s="35">
        <v>158</v>
      </c>
      <c r="L28" s="35">
        <v>30</v>
      </c>
      <c r="M28" s="35">
        <v>41</v>
      </c>
      <c r="N28" s="64">
        <v>3</v>
      </c>
    </row>
    <row r="29" spans="1:14" ht="17.4" customHeight="1">
      <c r="A29" s="14"/>
      <c r="B29" s="26" t="s">
        <v>18</v>
      </c>
      <c r="C29" s="35">
        <v>319</v>
      </c>
      <c r="D29" s="42">
        <f>SUM(E29:N29)</f>
        <v>915</v>
      </c>
      <c r="E29" s="35">
        <v>74</v>
      </c>
      <c r="F29" s="35">
        <v>105</v>
      </c>
      <c r="G29" s="35">
        <v>102</v>
      </c>
      <c r="H29" s="35">
        <v>143</v>
      </c>
      <c r="I29" s="35">
        <v>75</v>
      </c>
      <c r="J29" s="35">
        <v>180</v>
      </c>
      <c r="K29" s="35">
        <v>164</v>
      </c>
      <c r="L29" s="35">
        <v>18</v>
      </c>
      <c r="M29" s="35">
        <v>48</v>
      </c>
      <c r="N29" s="64">
        <v>6</v>
      </c>
    </row>
    <row r="30" spans="1:14" ht="17.4" customHeight="1">
      <c r="A30" s="15" t="s">
        <v>13</v>
      </c>
      <c r="B30" s="26" t="s">
        <v>16</v>
      </c>
      <c r="C30" s="34">
        <f>SUM(C31:C32)</f>
        <v>411</v>
      </c>
      <c r="D30" s="42">
        <f>SUM(E30:N30)</f>
        <v>1077</v>
      </c>
      <c r="E30" s="49">
        <f>SUM(E31:E32)</f>
        <v>101</v>
      </c>
      <c r="F30" s="49">
        <f>SUM(F31:F32)</f>
        <v>112</v>
      </c>
      <c r="G30" s="49">
        <f>SUM(G31:G32)</f>
        <v>123</v>
      </c>
      <c r="H30" s="49">
        <f>SUM(H31:H32)</f>
        <v>195</v>
      </c>
      <c r="I30" s="49">
        <f>SUM(I31:I32)</f>
        <v>87</v>
      </c>
      <c r="J30" s="49">
        <f>SUM(J31:J32)</f>
        <v>156</v>
      </c>
      <c r="K30" s="49">
        <f>SUM(K31:K32)</f>
        <v>204</v>
      </c>
      <c r="L30" s="49">
        <f>SUM(L31:L32)</f>
        <v>38</v>
      </c>
      <c r="M30" s="49">
        <f>SUM(M31:M32)</f>
        <v>52</v>
      </c>
      <c r="N30" s="63">
        <f>SUM(N31:N32)</f>
        <v>9</v>
      </c>
    </row>
    <row r="31" spans="1:14" ht="17.4" customHeight="1">
      <c r="A31" s="13"/>
      <c r="B31" s="27" t="s">
        <v>17</v>
      </c>
      <c r="C31" s="35">
        <v>174</v>
      </c>
      <c r="D31" s="42">
        <f>SUM(E31:N31)</f>
        <v>489</v>
      </c>
      <c r="E31" s="35">
        <v>57</v>
      </c>
      <c r="F31" s="35">
        <v>59</v>
      </c>
      <c r="G31" s="35">
        <v>58</v>
      </c>
      <c r="H31" s="35">
        <v>84</v>
      </c>
      <c r="I31" s="35">
        <v>30</v>
      </c>
      <c r="J31" s="35">
        <v>58</v>
      </c>
      <c r="K31" s="35">
        <v>93</v>
      </c>
      <c r="L31" s="35">
        <v>21</v>
      </c>
      <c r="M31" s="35">
        <v>26</v>
      </c>
      <c r="N31" s="64">
        <v>3</v>
      </c>
    </row>
    <row r="32" spans="1:14" ht="17.4" customHeight="1">
      <c r="A32" s="16"/>
      <c r="B32" s="28" t="s">
        <v>18</v>
      </c>
      <c r="C32" s="35">
        <v>237</v>
      </c>
      <c r="D32" s="43">
        <f>SUM(E32:N32)</f>
        <v>588</v>
      </c>
      <c r="E32" s="35">
        <v>44</v>
      </c>
      <c r="F32" s="35">
        <v>53</v>
      </c>
      <c r="G32" s="35">
        <v>65</v>
      </c>
      <c r="H32" s="35">
        <v>111</v>
      </c>
      <c r="I32" s="35">
        <v>57</v>
      </c>
      <c r="J32" s="35">
        <v>98</v>
      </c>
      <c r="K32" s="35">
        <v>111</v>
      </c>
      <c r="L32" s="35">
        <v>17</v>
      </c>
      <c r="M32" s="35">
        <v>26</v>
      </c>
      <c r="N32" s="66">
        <v>6</v>
      </c>
    </row>
    <row r="33" spans="1:14" ht="17.4" customHeight="1">
      <c r="A33" s="17"/>
      <c r="B33" s="17"/>
      <c r="C33" s="17"/>
      <c r="D33" s="17"/>
      <c r="E33" s="17"/>
      <c r="F33" s="17"/>
      <c r="G33" s="17"/>
      <c r="H33" s="17"/>
      <c r="I33" s="17"/>
      <c r="J33" s="17"/>
      <c r="K33" s="17"/>
      <c r="L33" s="17"/>
      <c r="M33" s="17"/>
      <c r="N33" s="17"/>
    </row>
    <row r="34" spans="1:14" ht="40.2" customHeight="1">
      <c r="A34" s="18"/>
      <c r="B34" s="18"/>
      <c r="C34" s="18"/>
      <c r="D34" s="18"/>
      <c r="E34" s="18"/>
      <c r="F34" s="18"/>
      <c r="G34" s="18"/>
      <c r="H34" s="18"/>
      <c r="I34" s="18"/>
      <c r="J34" s="18"/>
      <c r="K34" s="18"/>
      <c r="L34" s="18"/>
      <c r="M34" s="18"/>
      <c r="N34" s="18"/>
    </row>
    <row r="35" spans="1:14" ht="18.6" customHeight="1">
      <c r="A35" s="18"/>
      <c r="B35" s="18"/>
      <c r="C35" s="18"/>
      <c r="D35" s="18"/>
      <c r="E35" s="18"/>
      <c r="F35" s="18"/>
      <c r="G35" s="18"/>
      <c r="H35" s="18"/>
      <c r="I35" s="18"/>
      <c r="J35" s="18"/>
      <c r="K35" s="18"/>
      <c r="L35" s="18"/>
      <c r="M35" s="18"/>
      <c r="N35" s="18"/>
    </row>
    <row r="36" ht="18.6" customHeight="1"/>
  </sheetData>
  <mergeCells count="20">
    <mergeCell ref="M2:N2"/>
    <mergeCell ref="M3:N3"/>
    <mergeCell ref="A9:A11"/>
    <mergeCell ref="J2:K3"/>
    <mergeCell ref="A4:N4"/>
    <mergeCell ref="A6:B8"/>
    <mergeCell ref="C6:C8"/>
    <mergeCell ref="D6:N7"/>
    <mergeCell ref="M5:N5"/>
    <mergeCell ref="A5:L5"/>
    <mergeCell ref="A34:N34"/>
    <mergeCell ref="A35:N35"/>
    <mergeCell ref="A12:A14"/>
    <mergeCell ref="A15:A17"/>
    <mergeCell ref="A18:A20"/>
    <mergeCell ref="A21:A23"/>
    <mergeCell ref="A24:A26"/>
    <mergeCell ref="A27:A29"/>
    <mergeCell ref="A30:A32"/>
    <mergeCell ref="A33:N33"/>
  </mergeCells>
  <printOptions/>
  <pageMargins left="0.7" right="0.7" top="0.75" bottom="0.75" header="0.3" footer="0.3"/>
  <pageSetup fitToHeight="0" fitToWidth="0"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N35"/>
  <sheetViews>
    <sheetView tabSelected="1" zoomScale="70" zoomScaleNormal="70" workbookViewId="0" topLeftCell="A12">
      <selection activeCell="A34" sqref="A34:N34"/>
    </sheetView>
  </sheetViews>
  <sheetFormatPr defaultColWidth="9.421875" defaultRowHeight="15"/>
  <cols>
    <col min="1" max="1" width="18.8515625" style="0" customWidth="1"/>
    <col min="2" max="2" width="8.8515625" style="0" customWidth="1"/>
    <col min="3" max="14" width="16.8515625" style="0" customWidth="1"/>
  </cols>
  <sheetData>
    <row r="1" spans="1:6" ht="2.4" customHeight="1">
      <c r="A1" s="4" t="s">
        <v>0</v>
      </c>
      <c r="B1" s="4" t="s">
        <v>14</v>
      </c>
      <c r="C1" s="4" t="s">
        <v>19</v>
      </c>
      <c r="D1" s="4" t="s">
        <v>15</v>
      </c>
      <c r="E1" s="44" t="s">
        <v>22</v>
      </c>
      <c r="F1" s="4" t="s">
        <v>24</v>
      </c>
    </row>
    <row r="2" spans="1:14" ht="17.4" customHeight="1">
      <c r="A2" s="5" t="s">
        <v>1</v>
      </c>
      <c r="B2" s="19"/>
      <c r="C2" s="19"/>
      <c r="D2" s="37"/>
      <c r="E2" s="45"/>
      <c r="F2" s="45"/>
      <c r="G2" s="45"/>
      <c r="H2" s="45"/>
      <c r="I2" s="45"/>
      <c r="J2" s="45"/>
      <c r="K2" s="69"/>
      <c r="L2" s="56" t="s">
        <v>31</v>
      </c>
      <c r="M2" s="57" t="s">
        <v>34</v>
      </c>
      <c r="N2" s="59"/>
    </row>
    <row r="3" spans="1:14" ht="17.4" customHeight="1">
      <c r="A3" s="6" t="s">
        <v>2</v>
      </c>
      <c r="B3" s="20" t="s">
        <v>15</v>
      </c>
      <c r="C3" s="29"/>
      <c r="D3" s="38"/>
      <c r="E3" s="46"/>
      <c r="F3" s="50"/>
      <c r="G3" s="50"/>
      <c r="H3" s="50"/>
      <c r="I3" s="51"/>
      <c r="J3" s="51"/>
      <c r="K3" s="51"/>
      <c r="L3" s="5" t="s">
        <v>32</v>
      </c>
      <c r="M3" s="58" t="s">
        <v>35</v>
      </c>
      <c r="N3" s="60"/>
    </row>
    <row r="4" spans="1:14" ht="34.8" customHeight="1">
      <c r="A4" s="7" t="s">
        <v>39</v>
      </c>
      <c r="B4" s="7"/>
      <c r="C4" s="7"/>
      <c r="D4" s="7"/>
      <c r="E4" s="7"/>
      <c r="F4" s="7"/>
      <c r="G4" s="7"/>
      <c r="H4" s="7"/>
      <c r="I4" s="7"/>
      <c r="J4" s="7"/>
      <c r="K4" s="7"/>
      <c r="L4" s="7"/>
      <c r="M4" s="7"/>
      <c r="N4" s="7"/>
    </row>
    <row r="5" spans="1:14" ht="17.4" customHeight="1">
      <c r="A5" s="8" t="s">
        <v>4</v>
      </c>
      <c r="B5" s="21"/>
      <c r="C5" s="21"/>
      <c r="D5" s="21"/>
      <c r="E5" s="21"/>
      <c r="F5" s="21"/>
      <c r="G5" s="21"/>
      <c r="H5" s="21"/>
      <c r="I5" s="21"/>
      <c r="J5" s="21"/>
      <c r="K5" s="21"/>
      <c r="L5" s="21"/>
      <c r="M5" s="21" t="s">
        <v>36</v>
      </c>
      <c r="N5" s="21"/>
    </row>
    <row r="6" spans="1:14" ht="17.4" customHeight="1">
      <c r="A6" s="9" t="s">
        <v>5</v>
      </c>
      <c r="B6" s="22"/>
      <c r="C6" s="30" t="s">
        <v>20</v>
      </c>
      <c r="D6" s="9" t="s">
        <v>21</v>
      </c>
      <c r="E6" s="9"/>
      <c r="F6" s="9"/>
      <c r="G6" s="9"/>
      <c r="H6" s="9"/>
      <c r="I6" s="9"/>
      <c r="J6" s="9"/>
      <c r="K6" s="9"/>
      <c r="L6" s="9"/>
      <c r="M6" s="9"/>
      <c r="N6" s="9"/>
    </row>
    <row r="7" spans="1:14" ht="17.4" customHeight="1">
      <c r="A7" s="10"/>
      <c r="B7" s="23"/>
      <c r="C7" s="31"/>
      <c r="D7" s="39"/>
      <c r="E7" s="39"/>
      <c r="F7" s="39"/>
      <c r="G7" s="39"/>
      <c r="H7" s="39"/>
      <c r="I7" s="39"/>
      <c r="J7" s="39"/>
      <c r="K7" s="39"/>
      <c r="L7" s="39"/>
      <c r="M7" s="39"/>
      <c r="N7" s="39"/>
    </row>
    <row r="8" spans="1:14" ht="17.4" customHeight="1">
      <c r="A8" s="11"/>
      <c r="B8" s="24"/>
      <c r="C8" s="32"/>
      <c r="D8" s="40" t="s">
        <v>16</v>
      </c>
      <c r="E8" s="47" t="s">
        <v>23</v>
      </c>
      <c r="F8" s="47" t="s">
        <v>25</v>
      </c>
      <c r="G8" s="47" t="s">
        <v>26</v>
      </c>
      <c r="H8" s="47" t="s">
        <v>27</v>
      </c>
      <c r="I8" s="47" t="s">
        <v>28</v>
      </c>
      <c r="J8" s="47" t="s">
        <v>29</v>
      </c>
      <c r="K8" s="47" t="s">
        <v>30</v>
      </c>
      <c r="L8" s="47" t="s">
        <v>33</v>
      </c>
      <c r="M8" s="47" t="s">
        <v>37</v>
      </c>
      <c r="N8" s="61" t="s">
        <v>38</v>
      </c>
    </row>
    <row r="9" spans="1:14" ht="17.4" customHeight="1">
      <c r="A9" s="12" t="s">
        <v>40</v>
      </c>
      <c r="B9" s="25" t="s">
        <v>16</v>
      </c>
      <c r="C9" s="33">
        <f>SUM(C10:C11)</f>
        <v>1146</v>
      </c>
      <c r="D9" s="41">
        <f>SUM(D10:D11)</f>
        <v>2910</v>
      </c>
      <c r="E9" s="48">
        <f>SUM(E10:E11)</f>
        <v>289</v>
      </c>
      <c r="F9" s="48">
        <f>SUM(F10:F11)</f>
        <v>331</v>
      </c>
      <c r="G9" s="48">
        <f>SUM(G10:G11)</f>
        <v>288</v>
      </c>
      <c r="H9" s="48">
        <f>SUM(H10:H11)</f>
        <v>513</v>
      </c>
      <c r="I9" s="48">
        <f>SUM(I10:I11)</f>
        <v>254</v>
      </c>
      <c r="J9" s="48">
        <f>SUM(J10:J11)</f>
        <v>430</v>
      </c>
      <c r="K9" s="48">
        <f>SUM(K10:K11)</f>
        <v>548</v>
      </c>
      <c r="L9" s="48">
        <f>SUM(L10:L11)</f>
        <v>105</v>
      </c>
      <c r="M9" s="48">
        <f>SUM(M10:M11)</f>
        <v>133</v>
      </c>
      <c r="N9" s="62">
        <f>SUM(N10:N11)</f>
        <v>19</v>
      </c>
    </row>
    <row r="10" spans="1:14" ht="17.4" customHeight="1">
      <c r="A10" s="13"/>
      <c r="B10" s="26" t="s">
        <v>17</v>
      </c>
      <c r="C10" s="35">
        <v>559</v>
      </c>
      <c r="D10" s="42">
        <f>SUM(E10:N10)</f>
        <v>1374</v>
      </c>
      <c r="E10" s="35">
        <v>152</v>
      </c>
      <c r="F10" s="35">
        <v>158</v>
      </c>
      <c r="G10" s="35">
        <v>144</v>
      </c>
      <c r="H10" s="35">
        <v>251</v>
      </c>
      <c r="I10" s="35">
        <v>105</v>
      </c>
      <c r="J10" s="35">
        <v>181</v>
      </c>
      <c r="K10" s="35">
        <v>239</v>
      </c>
      <c r="L10" s="35">
        <v>62</v>
      </c>
      <c r="M10" s="35">
        <v>76</v>
      </c>
      <c r="N10" s="64">
        <v>6</v>
      </c>
    </row>
    <row r="11" spans="1:14" ht="17.4" customHeight="1">
      <c r="A11" s="14"/>
      <c r="B11" s="26" t="s">
        <v>18</v>
      </c>
      <c r="C11" s="35">
        <v>587</v>
      </c>
      <c r="D11" s="42">
        <f>SUM(E11:N11)</f>
        <v>1536</v>
      </c>
      <c r="E11" s="35">
        <v>137</v>
      </c>
      <c r="F11" s="35">
        <v>173</v>
      </c>
      <c r="G11" s="35">
        <v>144</v>
      </c>
      <c r="H11" s="35">
        <v>262</v>
      </c>
      <c r="I11" s="35">
        <v>149</v>
      </c>
      <c r="J11" s="35">
        <v>249</v>
      </c>
      <c r="K11" s="35">
        <v>309</v>
      </c>
      <c r="L11" s="35">
        <v>43</v>
      </c>
      <c r="M11" s="35">
        <v>57</v>
      </c>
      <c r="N11" s="64">
        <v>13</v>
      </c>
    </row>
    <row r="12" spans="1:14" ht="17.4" customHeight="1">
      <c r="A12" s="15" t="s">
        <v>41</v>
      </c>
      <c r="B12" s="26" t="s">
        <v>16</v>
      </c>
      <c r="C12" s="34">
        <f>SUM(C13:C14)</f>
        <v>668</v>
      </c>
      <c r="D12" s="42">
        <f>SUM(D13:D14)</f>
        <v>1884</v>
      </c>
      <c r="E12" s="49">
        <f>SUM(E13:E14)</f>
        <v>149</v>
      </c>
      <c r="F12" s="49">
        <f>SUM(F13:F14)</f>
        <v>224</v>
      </c>
      <c r="G12" s="49">
        <f>SUM(G13:G14)</f>
        <v>242</v>
      </c>
      <c r="H12" s="49">
        <f>SUM(H13:H14)</f>
        <v>360</v>
      </c>
      <c r="I12" s="49">
        <f>SUM(I13:I14)</f>
        <v>147</v>
      </c>
      <c r="J12" s="49">
        <f>SUM(J13:J14)</f>
        <v>291</v>
      </c>
      <c r="K12" s="49">
        <f>SUM(K13:K14)</f>
        <v>316</v>
      </c>
      <c r="L12" s="49">
        <f>SUM(L13:L14)</f>
        <v>59</v>
      </c>
      <c r="M12" s="49">
        <f>SUM(M13:M14)</f>
        <v>87</v>
      </c>
      <c r="N12" s="63">
        <f>SUM(N13:N14)</f>
        <v>9</v>
      </c>
    </row>
    <row r="13" spans="1:14" ht="17.4" customHeight="1">
      <c r="A13" s="13"/>
      <c r="B13" s="26" t="s">
        <v>17</v>
      </c>
      <c r="C13" s="35">
        <v>321</v>
      </c>
      <c r="D13" s="42">
        <f>SUM(E13:N13)</f>
        <v>959</v>
      </c>
      <c r="E13" s="35">
        <v>81</v>
      </c>
      <c r="F13" s="35">
        <v>118</v>
      </c>
      <c r="G13" s="35">
        <v>135</v>
      </c>
      <c r="H13" s="35">
        <v>188</v>
      </c>
      <c r="I13" s="35">
        <v>61</v>
      </c>
      <c r="J13" s="35">
        <v>119</v>
      </c>
      <c r="K13" s="35">
        <v>165</v>
      </c>
      <c r="L13" s="35">
        <v>38</v>
      </c>
      <c r="M13" s="35">
        <v>51</v>
      </c>
      <c r="N13" s="64">
        <v>3</v>
      </c>
    </row>
    <row r="14" spans="1:14" ht="17.4" customHeight="1">
      <c r="A14" s="14"/>
      <c r="B14" s="26" t="s">
        <v>18</v>
      </c>
      <c r="C14" s="35">
        <v>347</v>
      </c>
      <c r="D14" s="42">
        <f>SUM(E14:N14)</f>
        <v>925</v>
      </c>
      <c r="E14" s="35">
        <v>68</v>
      </c>
      <c r="F14" s="35">
        <v>106</v>
      </c>
      <c r="G14" s="35">
        <v>107</v>
      </c>
      <c r="H14" s="35">
        <v>172</v>
      </c>
      <c r="I14" s="35">
        <v>86</v>
      </c>
      <c r="J14" s="35">
        <v>172</v>
      </c>
      <c r="K14" s="35">
        <v>151</v>
      </c>
      <c r="L14" s="35">
        <v>21</v>
      </c>
      <c r="M14" s="35">
        <v>36</v>
      </c>
      <c r="N14" s="64">
        <v>6</v>
      </c>
    </row>
    <row r="15" spans="1:14" ht="17.4" customHeight="1">
      <c r="A15" s="15" t="s">
        <v>42</v>
      </c>
      <c r="B15" s="26" t="s">
        <v>16</v>
      </c>
      <c r="C15" s="34">
        <f>SUM(C16:C17)</f>
        <v>214</v>
      </c>
      <c r="D15" s="42">
        <f>SUM(D16:D17)</f>
        <v>654</v>
      </c>
      <c r="E15" s="49">
        <f>SUM(E16:E17)</f>
        <v>57</v>
      </c>
      <c r="F15" s="49">
        <f>SUM(F16:F17)</f>
        <v>69</v>
      </c>
      <c r="G15" s="49">
        <f>SUM(G16:G17)</f>
        <v>92</v>
      </c>
      <c r="H15" s="49">
        <f>SUM(H16:H17)</f>
        <v>129</v>
      </c>
      <c r="I15" s="49">
        <f>SUM(I16:I17)</f>
        <v>47</v>
      </c>
      <c r="J15" s="49">
        <f>SUM(J16:J17)</f>
        <v>110</v>
      </c>
      <c r="K15" s="49">
        <f>SUM(K16:K17)</f>
        <v>105</v>
      </c>
      <c r="L15" s="49">
        <f>SUM(L16:L17)</f>
        <v>18</v>
      </c>
      <c r="M15" s="49">
        <f>SUM(M16:M17)</f>
        <v>26</v>
      </c>
      <c r="N15" s="63">
        <f>SUM(N16:N17)</f>
        <v>1</v>
      </c>
    </row>
    <row r="16" spans="1:14" ht="17.4" customHeight="1">
      <c r="A16" s="13"/>
      <c r="B16" s="26" t="s">
        <v>17</v>
      </c>
      <c r="C16" s="35">
        <v>109</v>
      </c>
      <c r="D16" s="42">
        <f>SUM(E16:N16)</f>
        <v>314</v>
      </c>
      <c r="E16" s="35">
        <v>31</v>
      </c>
      <c r="F16" s="35">
        <v>37</v>
      </c>
      <c r="G16" s="35">
        <v>43</v>
      </c>
      <c r="H16" s="35">
        <v>59</v>
      </c>
      <c r="I16" s="35">
        <v>16</v>
      </c>
      <c r="J16" s="35">
        <v>44</v>
      </c>
      <c r="K16" s="35">
        <v>57</v>
      </c>
      <c r="L16" s="35">
        <v>12</v>
      </c>
      <c r="M16" s="35">
        <v>15</v>
      </c>
      <c r="N16" s="64">
        <v>0</v>
      </c>
    </row>
    <row r="17" spans="1:14" ht="17.4" customHeight="1">
      <c r="A17" s="14"/>
      <c r="B17" s="26" t="s">
        <v>18</v>
      </c>
      <c r="C17" s="35">
        <v>105</v>
      </c>
      <c r="D17" s="42">
        <f>SUM(E17:N17)</f>
        <v>340</v>
      </c>
      <c r="E17" s="35">
        <v>26</v>
      </c>
      <c r="F17" s="35">
        <v>32</v>
      </c>
      <c r="G17" s="35">
        <v>49</v>
      </c>
      <c r="H17" s="35">
        <v>70</v>
      </c>
      <c r="I17" s="35">
        <v>31</v>
      </c>
      <c r="J17" s="35">
        <v>66</v>
      </c>
      <c r="K17" s="35">
        <v>48</v>
      </c>
      <c r="L17" s="35">
        <v>6</v>
      </c>
      <c r="M17" s="35">
        <v>11</v>
      </c>
      <c r="N17" s="64">
        <v>1</v>
      </c>
    </row>
    <row r="18" spans="1:14" ht="17.4" customHeight="1">
      <c r="A18" s="15" t="s">
        <v>43</v>
      </c>
      <c r="B18" s="26" t="s">
        <v>16</v>
      </c>
      <c r="C18" s="34">
        <f>SUM(C19:C20)</f>
        <v>409</v>
      </c>
      <c r="D18" s="42">
        <f>SUM(D19:D20)</f>
        <v>1184</v>
      </c>
      <c r="E18" s="49">
        <f>SUM(E19:E20)</f>
        <v>101</v>
      </c>
      <c r="F18" s="49">
        <f>SUM(F19:F20)</f>
        <v>144</v>
      </c>
      <c r="G18" s="49">
        <f>SUM(G19:G20)</f>
        <v>186</v>
      </c>
      <c r="H18" s="49">
        <f>SUM(H19:H20)</f>
        <v>206</v>
      </c>
      <c r="I18" s="49">
        <f>SUM(I19:I20)</f>
        <v>82</v>
      </c>
      <c r="J18" s="49">
        <f>SUM(J19:J20)</f>
        <v>238</v>
      </c>
      <c r="K18" s="49">
        <f>SUM(K19:K20)</f>
        <v>175</v>
      </c>
      <c r="L18" s="49">
        <f>SUM(L19:L20)</f>
        <v>37</v>
      </c>
      <c r="M18" s="49">
        <f>SUM(M19:M20)</f>
        <v>13</v>
      </c>
      <c r="N18" s="63">
        <f>SUM(N19:N20)</f>
        <v>2</v>
      </c>
    </row>
    <row r="19" spans="1:14" ht="17.4" customHeight="1">
      <c r="A19" s="13"/>
      <c r="B19" s="26" t="s">
        <v>17</v>
      </c>
      <c r="C19" s="35">
        <v>239</v>
      </c>
      <c r="D19" s="42">
        <f>SUM(E19:N19)</f>
        <v>585</v>
      </c>
      <c r="E19" s="35">
        <v>54</v>
      </c>
      <c r="F19" s="35">
        <v>74</v>
      </c>
      <c r="G19" s="35">
        <v>95</v>
      </c>
      <c r="H19" s="35">
        <v>100</v>
      </c>
      <c r="I19" s="35">
        <v>33</v>
      </c>
      <c r="J19" s="35">
        <v>101</v>
      </c>
      <c r="K19" s="35">
        <v>98</v>
      </c>
      <c r="L19" s="35">
        <v>22</v>
      </c>
      <c r="M19" s="35">
        <v>7</v>
      </c>
      <c r="N19" s="64">
        <v>1</v>
      </c>
    </row>
    <row r="20" spans="1:14" ht="17.4" customHeight="1">
      <c r="A20" s="14"/>
      <c r="B20" s="26" t="s">
        <v>18</v>
      </c>
      <c r="C20" s="35">
        <v>170</v>
      </c>
      <c r="D20" s="42">
        <f>SUM(E20:N20)</f>
        <v>599</v>
      </c>
      <c r="E20" s="35">
        <v>47</v>
      </c>
      <c r="F20" s="35">
        <v>70</v>
      </c>
      <c r="G20" s="35">
        <v>91</v>
      </c>
      <c r="H20" s="35">
        <v>106</v>
      </c>
      <c r="I20" s="35">
        <v>49</v>
      </c>
      <c r="J20" s="35">
        <v>137</v>
      </c>
      <c r="K20" s="35">
        <v>77</v>
      </c>
      <c r="L20" s="35">
        <v>15</v>
      </c>
      <c r="M20" s="35">
        <v>6</v>
      </c>
      <c r="N20" s="64">
        <v>1</v>
      </c>
    </row>
    <row r="21" spans="1:14" ht="17.4" customHeight="1">
      <c r="A21" s="15" t="s">
        <v>44</v>
      </c>
      <c r="B21" s="26" t="s">
        <v>16</v>
      </c>
      <c r="C21" s="34">
        <f>SUM(C22:C23)</f>
        <v>348</v>
      </c>
      <c r="D21" s="42">
        <f>SUM(D22:D23)</f>
        <v>953</v>
      </c>
      <c r="E21" s="49">
        <f>SUM(E22:E23)</f>
        <v>87</v>
      </c>
      <c r="F21" s="49">
        <f>SUM(F22:F23)</f>
        <v>100</v>
      </c>
      <c r="G21" s="49">
        <f>SUM(G22:G23)</f>
        <v>131</v>
      </c>
      <c r="H21" s="49">
        <f>SUM(H22:H23)</f>
        <v>176</v>
      </c>
      <c r="I21" s="49">
        <f>SUM(I22:I23)</f>
        <v>78</v>
      </c>
      <c r="J21" s="49">
        <f>SUM(J22:J23)</f>
        <v>153</v>
      </c>
      <c r="K21" s="49">
        <f>SUM(K22:K23)</f>
        <v>148</v>
      </c>
      <c r="L21" s="49">
        <f>SUM(L22:L23)</f>
        <v>29</v>
      </c>
      <c r="M21" s="49">
        <f>SUM(M22:M23)</f>
        <v>49</v>
      </c>
      <c r="N21" s="63">
        <f>SUM(N22:N23)</f>
        <v>2</v>
      </c>
    </row>
    <row r="22" spans="1:14" ht="17.4" customHeight="1">
      <c r="A22" s="13"/>
      <c r="B22" s="26" t="s">
        <v>17</v>
      </c>
      <c r="C22" s="35">
        <v>169</v>
      </c>
      <c r="D22" s="42">
        <f>SUM(E22:N22)</f>
        <v>485</v>
      </c>
      <c r="E22" s="35">
        <v>51</v>
      </c>
      <c r="F22" s="35">
        <v>52</v>
      </c>
      <c r="G22" s="35">
        <v>73</v>
      </c>
      <c r="H22" s="35">
        <v>83</v>
      </c>
      <c r="I22" s="35">
        <v>32</v>
      </c>
      <c r="J22" s="35">
        <v>72</v>
      </c>
      <c r="K22" s="35">
        <v>83</v>
      </c>
      <c r="L22" s="35">
        <v>13</v>
      </c>
      <c r="M22" s="35">
        <v>25</v>
      </c>
      <c r="N22" s="64">
        <v>1</v>
      </c>
    </row>
    <row r="23" spans="1:14" ht="17.4" customHeight="1">
      <c r="A23" s="14"/>
      <c r="B23" s="26" t="s">
        <v>18</v>
      </c>
      <c r="C23" s="35">
        <v>179</v>
      </c>
      <c r="D23" s="42">
        <f>SUM(E23:N23)</f>
        <v>468</v>
      </c>
      <c r="E23" s="35">
        <v>36</v>
      </c>
      <c r="F23" s="35">
        <v>48</v>
      </c>
      <c r="G23" s="35">
        <v>58</v>
      </c>
      <c r="H23" s="35">
        <v>93</v>
      </c>
      <c r="I23" s="35">
        <v>46</v>
      </c>
      <c r="J23" s="35">
        <v>81</v>
      </c>
      <c r="K23" s="35">
        <v>65</v>
      </c>
      <c r="L23" s="35">
        <v>16</v>
      </c>
      <c r="M23" s="35">
        <v>24</v>
      </c>
      <c r="N23" s="64">
        <v>1</v>
      </c>
    </row>
    <row r="24" spans="1:14" ht="17.4" customHeight="1">
      <c r="A24" s="15" t="s">
        <v>45</v>
      </c>
      <c r="B24" s="26" t="s">
        <v>16</v>
      </c>
      <c r="C24" s="34">
        <f>SUM(C25:C26)</f>
        <v>328</v>
      </c>
      <c r="D24" s="42">
        <f>SUM(D25:D26)</f>
        <v>922</v>
      </c>
      <c r="E24" s="49">
        <f>SUM(E25:E26)</f>
        <v>70</v>
      </c>
      <c r="F24" s="49">
        <f>SUM(F25:F26)</f>
        <v>112</v>
      </c>
      <c r="G24" s="49">
        <f>SUM(G25:G26)</f>
        <v>123</v>
      </c>
      <c r="H24" s="49">
        <f>SUM(H25:H26)</f>
        <v>183</v>
      </c>
      <c r="I24" s="49">
        <f>SUM(I25:I26)</f>
        <v>80</v>
      </c>
      <c r="J24" s="49">
        <f>SUM(J25:J26)</f>
        <v>159</v>
      </c>
      <c r="K24" s="49">
        <f>SUM(K25:K26)</f>
        <v>137</v>
      </c>
      <c r="L24" s="49">
        <f>SUM(L25:L26)</f>
        <v>27</v>
      </c>
      <c r="M24" s="49">
        <f>SUM(M25:M26)</f>
        <v>28</v>
      </c>
      <c r="N24" s="63">
        <f>SUM(N25:N26)</f>
        <v>3</v>
      </c>
    </row>
    <row r="25" spans="1:14" ht="17.4" customHeight="1">
      <c r="A25" s="13"/>
      <c r="B25" s="26" t="s">
        <v>17</v>
      </c>
      <c r="C25" s="35">
        <v>181</v>
      </c>
      <c r="D25" s="42">
        <f>SUM(E25:N25)</f>
        <v>444</v>
      </c>
      <c r="E25" s="35">
        <v>33</v>
      </c>
      <c r="F25" s="35">
        <v>54</v>
      </c>
      <c r="G25" s="35">
        <v>66</v>
      </c>
      <c r="H25" s="35">
        <v>91</v>
      </c>
      <c r="I25" s="35">
        <v>29</v>
      </c>
      <c r="J25" s="35">
        <v>69</v>
      </c>
      <c r="K25" s="35">
        <v>74</v>
      </c>
      <c r="L25" s="35">
        <v>14</v>
      </c>
      <c r="M25" s="35">
        <v>14</v>
      </c>
      <c r="N25" s="64">
        <v>0</v>
      </c>
    </row>
    <row r="26" spans="1:14" ht="17.4" customHeight="1">
      <c r="A26" s="14"/>
      <c r="B26" s="26" t="s">
        <v>18</v>
      </c>
      <c r="C26" s="35">
        <v>147</v>
      </c>
      <c r="D26" s="42">
        <f>SUM(E26:N26)</f>
        <v>478</v>
      </c>
      <c r="E26" s="35">
        <v>37</v>
      </c>
      <c r="F26" s="35">
        <v>58</v>
      </c>
      <c r="G26" s="35">
        <v>57</v>
      </c>
      <c r="H26" s="35">
        <v>92</v>
      </c>
      <c r="I26" s="35">
        <v>51</v>
      </c>
      <c r="J26" s="35">
        <v>90</v>
      </c>
      <c r="K26" s="35">
        <v>63</v>
      </c>
      <c r="L26" s="35">
        <v>13</v>
      </c>
      <c r="M26" s="35">
        <v>14</v>
      </c>
      <c r="N26" s="64">
        <v>3</v>
      </c>
    </row>
    <row r="27" spans="1:14" ht="17.4" customHeight="1">
      <c r="A27" s="15" t="s">
        <v>46</v>
      </c>
      <c r="B27" s="26" t="s">
        <v>16</v>
      </c>
      <c r="C27" s="34">
        <f>SUM(C28:C29)</f>
        <v>292</v>
      </c>
      <c r="D27" s="42">
        <f>SUM(D28:D29)</f>
        <v>851</v>
      </c>
      <c r="E27" s="49">
        <f>SUM(E28:E29)</f>
        <v>78</v>
      </c>
      <c r="F27" s="49">
        <f>SUM(F28:F29)</f>
        <v>97</v>
      </c>
      <c r="G27" s="49">
        <f>SUM(G28:G29)</f>
        <v>116</v>
      </c>
      <c r="H27" s="49">
        <f>SUM(H28:H29)</f>
        <v>146</v>
      </c>
      <c r="I27" s="49">
        <f>SUM(I28:I29)</f>
        <v>72</v>
      </c>
      <c r="J27" s="49">
        <f>SUM(J28:J29)</f>
        <v>149</v>
      </c>
      <c r="K27" s="49">
        <f>SUM(K28:K29)</f>
        <v>139</v>
      </c>
      <c r="L27" s="49">
        <f>SUM(L28:L29)</f>
        <v>23</v>
      </c>
      <c r="M27" s="49">
        <f>SUM(M28:M29)</f>
        <v>26</v>
      </c>
      <c r="N27" s="63">
        <f>SUM(N28:N29)</f>
        <v>5</v>
      </c>
    </row>
    <row r="28" spans="1:14" ht="17.4" customHeight="1">
      <c r="A28" s="13"/>
      <c r="B28" s="26" t="s">
        <v>17</v>
      </c>
      <c r="C28" s="35">
        <v>177</v>
      </c>
      <c r="D28" s="42">
        <f>SUM(E28:N28)</f>
        <v>406</v>
      </c>
      <c r="E28" s="35">
        <v>39</v>
      </c>
      <c r="F28" s="35">
        <v>41</v>
      </c>
      <c r="G28" s="35">
        <v>62</v>
      </c>
      <c r="H28" s="35">
        <v>72</v>
      </c>
      <c r="I28" s="35">
        <v>31</v>
      </c>
      <c r="J28" s="35">
        <v>57</v>
      </c>
      <c r="K28" s="35">
        <v>72</v>
      </c>
      <c r="L28" s="35">
        <v>14</v>
      </c>
      <c r="M28" s="35">
        <v>14</v>
      </c>
      <c r="N28" s="64">
        <v>4</v>
      </c>
    </row>
    <row r="29" spans="1:14" ht="17.4" customHeight="1">
      <c r="A29" s="14"/>
      <c r="B29" s="26" t="s">
        <v>18</v>
      </c>
      <c r="C29" s="35">
        <v>115</v>
      </c>
      <c r="D29" s="42">
        <f>SUM(E29:N29)</f>
        <v>445</v>
      </c>
      <c r="E29" s="35">
        <v>39</v>
      </c>
      <c r="F29" s="35">
        <v>56</v>
      </c>
      <c r="G29" s="35">
        <v>54</v>
      </c>
      <c r="H29" s="35">
        <v>74</v>
      </c>
      <c r="I29" s="35">
        <v>41</v>
      </c>
      <c r="J29" s="35">
        <v>92</v>
      </c>
      <c r="K29" s="35">
        <v>67</v>
      </c>
      <c r="L29" s="35">
        <v>9</v>
      </c>
      <c r="M29" s="35">
        <v>12</v>
      </c>
      <c r="N29" s="64">
        <v>1</v>
      </c>
    </row>
    <row r="30" spans="1:14" ht="17.4" customHeight="1">
      <c r="A30" s="15" t="s">
        <v>47</v>
      </c>
      <c r="B30" s="26" t="s">
        <v>16</v>
      </c>
      <c r="C30" s="34">
        <f>SUM(C31:C32)</f>
        <v>258</v>
      </c>
      <c r="D30" s="42">
        <f>SUM(D31:D32)</f>
        <v>687</v>
      </c>
      <c r="E30" s="49">
        <f>SUM(E31:E32)</f>
        <v>92</v>
      </c>
      <c r="F30" s="49">
        <f>SUM(F31:F32)</f>
        <v>63</v>
      </c>
      <c r="G30" s="49">
        <f>SUM(G31:G32)</f>
        <v>78</v>
      </c>
      <c r="H30" s="49">
        <f>SUM(H31:H32)</f>
        <v>113</v>
      </c>
      <c r="I30" s="49">
        <f>SUM(I31:I32)</f>
        <v>67</v>
      </c>
      <c r="J30" s="49">
        <f>SUM(J31:J32)</f>
        <v>113</v>
      </c>
      <c r="K30" s="49">
        <f>SUM(K31:K32)</f>
        <v>102</v>
      </c>
      <c r="L30" s="49">
        <f>SUM(L31:L32)</f>
        <v>22</v>
      </c>
      <c r="M30" s="49">
        <f>SUM(M31:M32)</f>
        <v>30</v>
      </c>
      <c r="N30" s="63">
        <f>SUM(N31:N32)</f>
        <v>7</v>
      </c>
    </row>
    <row r="31" spans="1:14" ht="17.4" customHeight="1">
      <c r="A31" s="13"/>
      <c r="B31" s="27" t="s">
        <v>17</v>
      </c>
      <c r="C31" s="35">
        <v>134</v>
      </c>
      <c r="D31" s="42">
        <f>SUM(E31:N31)</f>
        <v>329</v>
      </c>
      <c r="E31" s="35">
        <v>38</v>
      </c>
      <c r="F31" s="35">
        <v>40</v>
      </c>
      <c r="G31" s="35">
        <v>43</v>
      </c>
      <c r="H31" s="35">
        <v>51</v>
      </c>
      <c r="I31" s="35">
        <v>25</v>
      </c>
      <c r="J31" s="35">
        <v>38</v>
      </c>
      <c r="K31" s="35">
        <v>56</v>
      </c>
      <c r="L31" s="35">
        <v>13</v>
      </c>
      <c r="M31" s="35">
        <v>21</v>
      </c>
      <c r="N31" s="64">
        <v>4</v>
      </c>
    </row>
    <row r="32" spans="1:14" ht="17.4" customHeight="1">
      <c r="A32" s="16"/>
      <c r="B32" s="28" t="s">
        <v>18</v>
      </c>
      <c r="C32" s="35">
        <v>124</v>
      </c>
      <c r="D32" s="43">
        <f>SUM(E32:N32)</f>
        <v>358</v>
      </c>
      <c r="E32" s="35">
        <v>54</v>
      </c>
      <c r="F32" s="35">
        <v>23</v>
      </c>
      <c r="G32" s="35">
        <v>35</v>
      </c>
      <c r="H32" s="35">
        <v>62</v>
      </c>
      <c r="I32" s="35">
        <v>42</v>
      </c>
      <c r="J32" s="35">
        <v>75</v>
      </c>
      <c r="K32" s="35">
        <v>46</v>
      </c>
      <c r="L32" s="35">
        <v>9</v>
      </c>
      <c r="M32" s="35">
        <v>9</v>
      </c>
      <c r="N32" s="66">
        <v>3</v>
      </c>
    </row>
    <row r="33" spans="1:14" ht="17.4" customHeight="1">
      <c r="A33" s="17"/>
      <c r="B33" s="17"/>
      <c r="C33" s="17"/>
      <c r="D33" s="17"/>
      <c r="E33" s="17"/>
      <c r="F33" s="17"/>
      <c r="G33" s="17"/>
      <c r="H33" s="17"/>
      <c r="I33" s="17"/>
      <c r="J33" s="17"/>
      <c r="K33" s="17"/>
      <c r="L33" s="17"/>
      <c r="M33" s="17"/>
      <c r="N33" s="17"/>
    </row>
    <row r="34" spans="1:14" ht="40.2" customHeight="1">
      <c r="A34" s="18"/>
      <c r="B34" s="18"/>
      <c r="C34" s="18"/>
      <c r="D34" s="18"/>
      <c r="E34" s="18"/>
      <c r="F34" s="18"/>
      <c r="G34" s="18"/>
      <c r="H34" s="18"/>
      <c r="I34" s="18"/>
      <c r="J34" s="18"/>
      <c r="K34" s="18"/>
      <c r="L34" s="18"/>
      <c r="M34" s="18"/>
      <c r="N34" s="18"/>
    </row>
    <row r="35" spans="1:14" ht="18.6" customHeight="1">
      <c r="A35" s="18"/>
      <c r="B35" s="18"/>
      <c r="C35" s="18"/>
      <c r="D35" s="18"/>
      <c r="E35" s="18"/>
      <c r="F35" s="18"/>
      <c r="G35" s="18"/>
      <c r="H35" s="18"/>
      <c r="I35" s="18"/>
      <c r="J35" s="18"/>
      <c r="K35" s="18"/>
      <c r="L35" s="18"/>
      <c r="M35" s="18"/>
      <c r="N35" s="18"/>
    </row>
    <row r="36" ht="18.6" customHeight="1"/>
  </sheetData>
  <mergeCells count="19">
    <mergeCell ref="M2:N2"/>
    <mergeCell ref="M3:N3"/>
    <mergeCell ref="A9:A11"/>
    <mergeCell ref="A30:A32"/>
    <mergeCell ref="A33:N33"/>
    <mergeCell ref="A4:N4"/>
    <mergeCell ref="A6:B8"/>
    <mergeCell ref="C6:C8"/>
    <mergeCell ref="D6:N7"/>
    <mergeCell ref="A5:L5"/>
    <mergeCell ref="M5:N5"/>
    <mergeCell ref="A34:N34"/>
    <mergeCell ref="A35:N35"/>
    <mergeCell ref="A12:A14"/>
    <mergeCell ref="A15:A17"/>
    <mergeCell ref="A18:A20"/>
    <mergeCell ref="A21:A23"/>
    <mergeCell ref="A24:A26"/>
    <mergeCell ref="A27:A29"/>
  </mergeCells>
  <printOptions/>
  <pageMargins left="0.7" right="0.7" top="0.75" bottom="0.75" header="0.3" footer="0.3"/>
  <pageSetup fitToHeight="0" fitToWidth="0"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N35"/>
  <sheetViews>
    <sheetView zoomScale="70" zoomScaleNormal="70" workbookViewId="0" topLeftCell="A7">
      <selection activeCell="N32" sqref="N32"/>
    </sheetView>
  </sheetViews>
  <sheetFormatPr defaultColWidth="9.421875" defaultRowHeight="15"/>
  <cols>
    <col min="1" max="1" width="18.8515625" style="0" customWidth="1"/>
    <col min="2" max="2" width="8.8515625" style="0" customWidth="1"/>
    <col min="3" max="14" width="16.8515625" style="0" customWidth="1"/>
  </cols>
  <sheetData>
    <row r="1" spans="1:6" ht="2.85" customHeight="1">
      <c r="A1" s="4" t="s">
        <v>0</v>
      </c>
      <c r="B1" s="4" t="s">
        <v>14</v>
      </c>
      <c r="C1" s="4" t="s">
        <v>19</v>
      </c>
      <c r="D1" s="4" t="s">
        <v>15</v>
      </c>
      <c r="E1" s="44" t="s">
        <v>22</v>
      </c>
      <c r="F1" s="4" t="s">
        <v>24</v>
      </c>
    </row>
    <row r="2" spans="1:14" ht="17.4" customHeight="1">
      <c r="A2" s="5" t="s">
        <v>1</v>
      </c>
      <c r="B2" s="19"/>
      <c r="C2" s="19"/>
      <c r="D2" s="37"/>
      <c r="E2" s="45"/>
      <c r="F2" s="45"/>
      <c r="G2" s="45"/>
      <c r="H2" s="45"/>
      <c r="I2" s="45"/>
      <c r="J2" s="45"/>
      <c r="K2" s="69"/>
      <c r="L2" s="56" t="s">
        <v>31</v>
      </c>
      <c r="M2" s="57" t="s">
        <v>34</v>
      </c>
      <c r="N2" s="59"/>
    </row>
    <row r="3" spans="1:14" ht="17.4" customHeight="1">
      <c r="A3" s="6" t="s">
        <v>2</v>
      </c>
      <c r="B3" s="20" t="s">
        <v>15</v>
      </c>
      <c r="C3" s="29"/>
      <c r="D3" s="38"/>
      <c r="E3" s="46"/>
      <c r="F3" s="50"/>
      <c r="G3" s="50"/>
      <c r="H3" s="50"/>
      <c r="I3" s="51"/>
      <c r="J3" s="51"/>
      <c r="K3" s="51"/>
      <c r="L3" s="5" t="s">
        <v>32</v>
      </c>
      <c r="M3" s="58" t="s">
        <v>35</v>
      </c>
      <c r="N3" s="60"/>
    </row>
    <row r="4" spans="1:14" ht="34.8" customHeight="1">
      <c r="A4" s="7" t="s">
        <v>48</v>
      </c>
      <c r="B4" s="7"/>
      <c r="C4" s="7"/>
      <c r="D4" s="7"/>
      <c r="E4" s="7"/>
      <c r="F4" s="7"/>
      <c r="G4" s="7"/>
      <c r="H4" s="7"/>
      <c r="I4" s="7"/>
      <c r="J4" s="7"/>
      <c r="K4" s="7"/>
      <c r="L4" s="7"/>
      <c r="M4" s="7"/>
      <c r="N4" s="7"/>
    </row>
    <row r="5" spans="1:14" ht="17.4" customHeight="1">
      <c r="A5" s="8" t="s">
        <v>4</v>
      </c>
      <c r="B5" s="21"/>
      <c r="C5" s="21"/>
      <c r="D5" s="21"/>
      <c r="E5" s="21"/>
      <c r="F5" s="21"/>
      <c r="G5" s="21"/>
      <c r="H5" s="21"/>
      <c r="I5" s="21"/>
      <c r="J5" s="21"/>
      <c r="K5" s="21"/>
      <c r="L5" s="21"/>
      <c r="M5" s="21" t="s">
        <v>36</v>
      </c>
      <c r="N5" s="21"/>
    </row>
    <row r="6" spans="1:14" ht="17.4" customHeight="1">
      <c r="A6" s="9" t="s">
        <v>5</v>
      </c>
      <c r="B6" s="22"/>
      <c r="C6" s="30" t="s">
        <v>20</v>
      </c>
      <c r="D6" s="9" t="s">
        <v>21</v>
      </c>
      <c r="E6" s="9"/>
      <c r="F6" s="9"/>
      <c r="G6" s="9"/>
      <c r="H6" s="9"/>
      <c r="I6" s="9"/>
      <c r="J6" s="9"/>
      <c r="K6" s="9"/>
      <c r="L6" s="9"/>
      <c r="M6" s="9"/>
      <c r="N6" s="9"/>
    </row>
    <row r="7" spans="1:14" ht="17.4" customHeight="1">
      <c r="A7" s="10"/>
      <c r="B7" s="23"/>
      <c r="C7" s="31"/>
      <c r="D7" s="39"/>
      <c r="E7" s="39"/>
      <c r="F7" s="39"/>
      <c r="G7" s="39"/>
      <c r="H7" s="39"/>
      <c r="I7" s="39"/>
      <c r="J7" s="39"/>
      <c r="K7" s="39"/>
      <c r="L7" s="39"/>
      <c r="M7" s="39"/>
      <c r="N7" s="39"/>
    </row>
    <row r="8" spans="1:14" ht="17.4" customHeight="1">
      <c r="A8" s="11"/>
      <c r="B8" s="24"/>
      <c r="C8" s="32"/>
      <c r="D8" s="40" t="s">
        <v>16</v>
      </c>
      <c r="E8" s="47" t="s">
        <v>23</v>
      </c>
      <c r="F8" s="47" t="s">
        <v>25</v>
      </c>
      <c r="G8" s="47" t="s">
        <v>26</v>
      </c>
      <c r="H8" s="47" t="s">
        <v>27</v>
      </c>
      <c r="I8" s="47" t="s">
        <v>28</v>
      </c>
      <c r="J8" s="47" t="s">
        <v>29</v>
      </c>
      <c r="K8" s="47" t="s">
        <v>30</v>
      </c>
      <c r="L8" s="47" t="s">
        <v>33</v>
      </c>
      <c r="M8" s="47" t="s">
        <v>37</v>
      </c>
      <c r="N8" s="71" t="s">
        <v>38</v>
      </c>
    </row>
    <row r="9" spans="1:14" ht="17.4" customHeight="1">
      <c r="A9" s="12" t="s">
        <v>49</v>
      </c>
      <c r="B9" s="25" t="s">
        <v>16</v>
      </c>
      <c r="C9" s="33">
        <f>SUM(C10:C11)</f>
        <v>330</v>
      </c>
      <c r="D9" s="41">
        <f>SUM(D10:D11)</f>
        <v>895</v>
      </c>
      <c r="E9" s="48">
        <f>SUM(E10:E11)</f>
        <v>71</v>
      </c>
      <c r="F9" s="48">
        <f>SUM(F10:F11)</f>
        <v>126</v>
      </c>
      <c r="G9" s="48">
        <f>SUM(G10:G11)</f>
        <v>139</v>
      </c>
      <c r="H9" s="48">
        <f>SUM(H10:H11)</f>
        <v>144</v>
      </c>
      <c r="I9" s="48">
        <f>SUM(I10:I11)</f>
        <v>69</v>
      </c>
      <c r="J9" s="48">
        <f>SUM(J10:J11)</f>
        <v>168</v>
      </c>
      <c r="K9" s="48">
        <f>SUM(K10:K11)</f>
        <v>130</v>
      </c>
      <c r="L9" s="48">
        <f>SUM(L10:L11)</f>
        <v>29</v>
      </c>
      <c r="M9" s="48">
        <f>SUM(M10:M11)</f>
        <v>18</v>
      </c>
      <c r="N9" s="62">
        <f>SUM(N10:N11)</f>
        <v>1</v>
      </c>
    </row>
    <row r="10" spans="1:14" ht="17.4" customHeight="1">
      <c r="A10" s="13"/>
      <c r="B10" s="26" t="s">
        <v>17</v>
      </c>
      <c r="C10" s="35">
        <v>197</v>
      </c>
      <c r="D10" s="42">
        <f>SUM(E10:N10)</f>
        <v>442</v>
      </c>
      <c r="E10" s="35">
        <v>32</v>
      </c>
      <c r="F10" s="35">
        <v>70</v>
      </c>
      <c r="G10" s="35">
        <v>74</v>
      </c>
      <c r="H10" s="35">
        <v>62</v>
      </c>
      <c r="I10" s="35">
        <v>30</v>
      </c>
      <c r="J10" s="35">
        <v>65</v>
      </c>
      <c r="K10" s="35">
        <v>75</v>
      </c>
      <c r="L10" s="35">
        <v>21</v>
      </c>
      <c r="M10" s="35">
        <v>12</v>
      </c>
      <c r="N10" s="72">
        <v>1</v>
      </c>
    </row>
    <row r="11" spans="1:14" ht="17.4" customHeight="1">
      <c r="A11" s="14"/>
      <c r="B11" s="26" t="s">
        <v>18</v>
      </c>
      <c r="C11" s="35">
        <v>133</v>
      </c>
      <c r="D11" s="42">
        <f>SUM(E11:N11)</f>
        <v>453</v>
      </c>
      <c r="E11" s="35">
        <v>39</v>
      </c>
      <c r="F11" s="35">
        <v>56</v>
      </c>
      <c r="G11" s="35">
        <v>65</v>
      </c>
      <c r="H11" s="35">
        <v>82</v>
      </c>
      <c r="I11" s="35">
        <v>39</v>
      </c>
      <c r="J11" s="35">
        <v>103</v>
      </c>
      <c r="K11" s="35">
        <v>55</v>
      </c>
      <c r="L11" s="35">
        <v>8</v>
      </c>
      <c r="M11" s="35">
        <v>6</v>
      </c>
      <c r="N11" s="72">
        <v>0</v>
      </c>
    </row>
    <row r="12" spans="1:14" ht="17.4" customHeight="1">
      <c r="A12" s="15" t="s">
        <v>50</v>
      </c>
      <c r="B12" s="26" t="s">
        <v>16</v>
      </c>
      <c r="C12" s="34">
        <f>SUM(C13:C14)</f>
        <v>460</v>
      </c>
      <c r="D12" s="42">
        <f>SUM(D13:D14)</f>
        <v>1341</v>
      </c>
      <c r="E12" s="49">
        <f>SUM(E13:E14)</f>
        <v>104</v>
      </c>
      <c r="F12" s="49">
        <f>SUM(F13:F14)</f>
        <v>181</v>
      </c>
      <c r="G12" s="49">
        <f>SUM(G13:G14)</f>
        <v>169</v>
      </c>
      <c r="H12" s="49">
        <f>SUM(H13:H14)</f>
        <v>246</v>
      </c>
      <c r="I12" s="49">
        <f>SUM(I13:I14)</f>
        <v>84</v>
      </c>
      <c r="J12" s="49">
        <f>SUM(J13:J14)</f>
        <v>253</v>
      </c>
      <c r="K12" s="49">
        <f>SUM(K13:K14)</f>
        <v>236</v>
      </c>
      <c r="L12" s="49">
        <f>SUM(L13:L14)</f>
        <v>29</v>
      </c>
      <c r="M12" s="49">
        <f>SUM(M13:M14)</f>
        <v>37</v>
      </c>
      <c r="N12" s="73">
        <f>SUM(N13:N14)</f>
        <v>2</v>
      </c>
    </row>
    <row r="13" spans="1:14" ht="17.4" customHeight="1">
      <c r="A13" s="13"/>
      <c r="B13" s="26" t="s">
        <v>17</v>
      </c>
      <c r="C13" s="35">
        <v>253</v>
      </c>
      <c r="D13" s="42">
        <f>SUM(E13:N13)</f>
        <v>658</v>
      </c>
      <c r="E13" s="35">
        <v>56</v>
      </c>
      <c r="F13" s="35">
        <v>113</v>
      </c>
      <c r="G13" s="35">
        <v>83</v>
      </c>
      <c r="H13" s="35">
        <v>121</v>
      </c>
      <c r="I13" s="35">
        <v>32</v>
      </c>
      <c r="J13" s="35">
        <v>95</v>
      </c>
      <c r="K13" s="35">
        <v>120</v>
      </c>
      <c r="L13" s="35">
        <v>19</v>
      </c>
      <c r="M13" s="35">
        <v>18</v>
      </c>
      <c r="N13" s="72">
        <v>1</v>
      </c>
    </row>
    <row r="14" spans="1:14" ht="17.4" customHeight="1">
      <c r="A14" s="14"/>
      <c r="B14" s="26" t="s">
        <v>18</v>
      </c>
      <c r="C14" s="35">
        <v>207</v>
      </c>
      <c r="D14" s="42">
        <f>SUM(E14:N14)</f>
        <v>683</v>
      </c>
      <c r="E14" s="35">
        <v>48</v>
      </c>
      <c r="F14" s="35">
        <v>68</v>
      </c>
      <c r="G14" s="35">
        <v>86</v>
      </c>
      <c r="H14" s="35">
        <v>125</v>
      </c>
      <c r="I14" s="35">
        <v>52</v>
      </c>
      <c r="J14" s="35">
        <v>158</v>
      </c>
      <c r="K14" s="35">
        <v>116</v>
      </c>
      <c r="L14" s="35">
        <v>10</v>
      </c>
      <c r="M14" s="35">
        <v>19</v>
      </c>
      <c r="N14" s="72">
        <v>1</v>
      </c>
    </row>
    <row r="15" spans="1:14" ht="17.4" customHeight="1">
      <c r="A15" s="15" t="s">
        <v>51</v>
      </c>
      <c r="B15" s="26" t="s">
        <v>16</v>
      </c>
      <c r="C15" s="34">
        <f>SUM(C16:C17)</f>
        <v>436</v>
      </c>
      <c r="D15" s="42">
        <f>SUM(D16:D17)</f>
        <v>1246</v>
      </c>
      <c r="E15" s="49">
        <f>SUM(E16:E17)</f>
        <v>125</v>
      </c>
      <c r="F15" s="49">
        <f>SUM(F16:F17)</f>
        <v>165</v>
      </c>
      <c r="G15" s="49">
        <f>SUM(G16:G17)</f>
        <v>190</v>
      </c>
      <c r="H15" s="49">
        <f>SUM(H16:H17)</f>
        <v>203</v>
      </c>
      <c r="I15" s="49">
        <f>SUM(I16:I17)</f>
        <v>90</v>
      </c>
      <c r="J15" s="49">
        <f>SUM(J16:J17)</f>
        <v>227</v>
      </c>
      <c r="K15" s="49">
        <f>SUM(K16:K17)</f>
        <v>182</v>
      </c>
      <c r="L15" s="49">
        <f>SUM(L16:L17)</f>
        <v>28</v>
      </c>
      <c r="M15" s="49">
        <f>SUM(M16:M17)</f>
        <v>34</v>
      </c>
      <c r="N15" s="73">
        <f>SUM(N16:N17)</f>
        <v>2</v>
      </c>
    </row>
    <row r="16" spans="1:14" ht="17.4" customHeight="1">
      <c r="A16" s="13"/>
      <c r="B16" s="26" t="s">
        <v>17</v>
      </c>
      <c r="C16" s="35">
        <v>221</v>
      </c>
      <c r="D16" s="42">
        <f>SUM(E16:N16)</f>
        <v>570</v>
      </c>
      <c r="E16" s="35">
        <v>61</v>
      </c>
      <c r="F16" s="35">
        <v>86</v>
      </c>
      <c r="G16" s="35">
        <v>100</v>
      </c>
      <c r="H16" s="35">
        <v>79</v>
      </c>
      <c r="I16" s="35">
        <v>33</v>
      </c>
      <c r="J16" s="35">
        <v>90</v>
      </c>
      <c r="K16" s="35">
        <v>86</v>
      </c>
      <c r="L16" s="35">
        <v>15</v>
      </c>
      <c r="M16" s="35">
        <v>19</v>
      </c>
      <c r="N16" s="72">
        <v>1</v>
      </c>
    </row>
    <row r="17" spans="1:14" ht="17.4" customHeight="1">
      <c r="A17" s="14"/>
      <c r="B17" s="26" t="s">
        <v>18</v>
      </c>
      <c r="C17" s="35">
        <v>215</v>
      </c>
      <c r="D17" s="42">
        <f>SUM(E17:N17)</f>
        <v>676</v>
      </c>
      <c r="E17" s="35">
        <v>64</v>
      </c>
      <c r="F17" s="35">
        <v>79</v>
      </c>
      <c r="G17" s="35">
        <v>90</v>
      </c>
      <c r="H17" s="35">
        <v>124</v>
      </c>
      <c r="I17" s="35">
        <v>57</v>
      </c>
      <c r="J17" s="35">
        <v>137</v>
      </c>
      <c r="K17" s="35">
        <v>96</v>
      </c>
      <c r="L17" s="35">
        <v>13</v>
      </c>
      <c r="M17" s="35">
        <v>15</v>
      </c>
      <c r="N17" s="72">
        <v>1</v>
      </c>
    </row>
    <row r="18" spans="1:14" ht="17.4" customHeight="1">
      <c r="A18" s="15" t="s">
        <v>52</v>
      </c>
      <c r="B18" s="26" t="s">
        <v>16</v>
      </c>
      <c r="C18" s="34">
        <f>SUM(C19:C20)</f>
        <v>144</v>
      </c>
      <c r="D18" s="42">
        <f>SUM(D19:D20)</f>
        <v>435</v>
      </c>
      <c r="E18" s="49">
        <f>SUM(E19:E20)</f>
        <v>21</v>
      </c>
      <c r="F18" s="49">
        <f>SUM(F19:F20)</f>
        <v>46</v>
      </c>
      <c r="G18" s="49">
        <f>SUM(G19:G20)</f>
        <v>82</v>
      </c>
      <c r="H18" s="49">
        <f>SUM(H19:H20)</f>
        <v>75</v>
      </c>
      <c r="I18" s="49">
        <f>SUM(I19:I20)</f>
        <v>32</v>
      </c>
      <c r="J18" s="49">
        <f>SUM(J19:J20)</f>
        <v>75</v>
      </c>
      <c r="K18" s="49">
        <f>SUM(K19:K20)</f>
        <v>74</v>
      </c>
      <c r="L18" s="49">
        <f>SUM(L19:L20)</f>
        <v>11</v>
      </c>
      <c r="M18" s="49">
        <f>SUM(M19:M20)</f>
        <v>17</v>
      </c>
      <c r="N18" s="73">
        <f>SUM(N19:N20)</f>
        <v>2</v>
      </c>
    </row>
    <row r="19" spans="1:14" ht="17.4" customHeight="1">
      <c r="A19" s="13"/>
      <c r="B19" s="26" t="s">
        <v>17</v>
      </c>
      <c r="C19" s="35">
        <v>85</v>
      </c>
      <c r="D19" s="42">
        <f>SUM(E19:N19)</f>
        <v>209</v>
      </c>
      <c r="E19" s="35">
        <v>10</v>
      </c>
      <c r="F19" s="35">
        <v>19</v>
      </c>
      <c r="G19" s="35">
        <v>37</v>
      </c>
      <c r="H19" s="35">
        <v>34</v>
      </c>
      <c r="I19" s="35">
        <v>16</v>
      </c>
      <c r="J19" s="35">
        <v>31</v>
      </c>
      <c r="K19" s="35">
        <v>43</v>
      </c>
      <c r="L19" s="35">
        <v>10</v>
      </c>
      <c r="M19" s="35">
        <v>8</v>
      </c>
      <c r="N19" s="72">
        <v>1</v>
      </c>
    </row>
    <row r="20" spans="1:14" ht="17.4" customHeight="1">
      <c r="A20" s="14"/>
      <c r="B20" s="26" t="s">
        <v>18</v>
      </c>
      <c r="C20" s="35">
        <v>59</v>
      </c>
      <c r="D20" s="42">
        <f>SUM(E20:N20)</f>
        <v>226</v>
      </c>
      <c r="E20" s="35">
        <v>11</v>
      </c>
      <c r="F20" s="35">
        <v>27</v>
      </c>
      <c r="G20" s="35">
        <v>45</v>
      </c>
      <c r="H20" s="35">
        <v>41</v>
      </c>
      <c r="I20" s="35">
        <v>16</v>
      </c>
      <c r="J20" s="35">
        <v>44</v>
      </c>
      <c r="K20" s="35">
        <v>31</v>
      </c>
      <c r="L20" s="35">
        <v>1</v>
      </c>
      <c r="M20" s="35">
        <v>9</v>
      </c>
      <c r="N20" s="72">
        <v>1</v>
      </c>
    </row>
    <row r="21" spans="1:14" ht="17.4" customHeight="1">
      <c r="A21" s="15" t="s">
        <v>53</v>
      </c>
      <c r="B21" s="26" t="s">
        <v>16</v>
      </c>
      <c r="C21" s="34">
        <f>SUM(C22:C23)</f>
        <v>52</v>
      </c>
      <c r="D21" s="42">
        <f>SUM(D22:D23)</f>
        <v>150</v>
      </c>
      <c r="E21" s="49">
        <f>SUM(E22:E23)</f>
        <v>3</v>
      </c>
      <c r="F21" s="49">
        <f>SUM(F22:F23)</f>
        <v>16</v>
      </c>
      <c r="G21" s="49">
        <f>SUM(G22:G23)</f>
        <v>23</v>
      </c>
      <c r="H21" s="49">
        <f>SUM(H22:H23)</f>
        <v>36</v>
      </c>
      <c r="I21" s="49">
        <f>SUM(I22:I23)</f>
        <v>13</v>
      </c>
      <c r="J21" s="49">
        <f>SUM(J22:J23)</f>
        <v>23</v>
      </c>
      <c r="K21" s="49">
        <f>SUM(K22:K23)</f>
        <v>27</v>
      </c>
      <c r="L21" s="49">
        <f>SUM(L22:L23)</f>
        <v>3</v>
      </c>
      <c r="M21" s="49">
        <f>SUM(M22:M23)</f>
        <v>6</v>
      </c>
      <c r="N21" s="73">
        <f>SUM(N22:N23)</f>
        <v>0</v>
      </c>
    </row>
    <row r="22" spans="1:14" ht="17.4" customHeight="1">
      <c r="A22" s="13"/>
      <c r="B22" s="26" t="s">
        <v>17</v>
      </c>
      <c r="C22" s="35">
        <v>29</v>
      </c>
      <c r="D22" s="42">
        <f>SUM(E22:N22)</f>
        <v>73</v>
      </c>
      <c r="E22" s="35">
        <v>0</v>
      </c>
      <c r="F22" s="35">
        <v>8</v>
      </c>
      <c r="G22" s="35">
        <v>15</v>
      </c>
      <c r="H22" s="35">
        <v>15</v>
      </c>
      <c r="I22" s="35">
        <v>3</v>
      </c>
      <c r="J22" s="35">
        <v>11</v>
      </c>
      <c r="K22" s="35">
        <v>14</v>
      </c>
      <c r="L22" s="35">
        <v>3</v>
      </c>
      <c r="M22" s="35">
        <v>4</v>
      </c>
      <c r="N22" s="72">
        <v>0</v>
      </c>
    </row>
    <row r="23" spans="1:14" ht="17.4" customHeight="1">
      <c r="A23" s="14"/>
      <c r="B23" s="26" t="s">
        <v>18</v>
      </c>
      <c r="C23" s="35">
        <v>23</v>
      </c>
      <c r="D23" s="42">
        <f>SUM(E23:N23)</f>
        <v>77</v>
      </c>
      <c r="E23" s="35">
        <v>3</v>
      </c>
      <c r="F23" s="35">
        <v>8</v>
      </c>
      <c r="G23" s="35">
        <v>8</v>
      </c>
      <c r="H23" s="35">
        <v>21</v>
      </c>
      <c r="I23" s="35">
        <v>10</v>
      </c>
      <c r="J23" s="35">
        <v>12</v>
      </c>
      <c r="K23" s="35">
        <v>13</v>
      </c>
      <c r="L23" s="35">
        <v>0</v>
      </c>
      <c r="M23" s="35">
        <v>2</v>
      </c>
      <c r="N23" s="72">
        <v>0</v>
      </c>
    </row>
    <row r="24" spans="1:14" ht="17.4" customHeight="1">
      <c r="A24" s="15" t="s">
        <v>54</v>
      </c>
      <c r="B24" s="26" t="s">
        <v>16</v>
      </c>
      <c r="C24" s="34">
        <f>SUM(C25:C26)</f>
        <v>136</v>
      </c>
      <c r="D24" s="42">
        <f>SUM(D25:D26)</f>
        <v>396</v>
      </c>
      <c r="E24" s="49">
        <f>SUM(E25:E26)</f>
        <v>35</v>
      </c>
      <c r="F24" s="49">
        <f>SUM(F25:F26)</f>
        <v>44</v>
      </c>
      <c r="G24" s="49">
        <f>SUM(G25:G26)</f>
        <v>51</v>
      </c>
      <c r="H24" s="49">
        <f>SUM(H25:H26)</f>
        <v>63</v>
      </c>
      <c r="I24" s="49">
        <f>SUM(I25:I26)</f>
        <v>31</v>
      </c>
      <c r="J24" s="49">
        <f>SUM(J25:J26)</f>
        <v>78</v>
      </c>
      <c r="K24" s="49">
        <f>SUM(K25:K26)</f>
        <v>61</v>
      </c>
      <c r="L24" s="49">
        <f>SUM(L25:L26)</f>
        <v>11</v>
      </c>
      <c r="M24" s="49">
        <f>SUM(M25:M26)</f>
        <v>21</v>
      </c>
      <c r="N24" s="73">
        <f>SUM(N25:N26)</f>
        <v>1</v>
      </c>
    </row>
    <row r="25" spans="1:14" ht="17.4" customHeight="1">
      <c r="A25" s="13"/>
      <c r="B25" s="26" t="s">
        <v>17</v>
      </c>
      <c r="C25" s="35">
        <v>82</v>
      </c>
      <c r="D25" s="42">
        <f>SUM(E25:N25)</f>
        <v>190</v>
      </c>
      <c r="E25" s="35">
        <v>14</v>
      </c>
      <c r="F25" s="35">
        <v>21</v>
      </c>
      <c r="G25" s="35">
        <v>25</v>
      </c>
      <c r="H25" s="35">
        <v>30</v>
      </c>
      <c r="I25" s="35">
        <v>12</v>
      </c>
      <c r="J25" s="35">
        <v>39</v>
      </c>
      <c r="K25" s="35">
        <v>31</v>
      </c>
      <c r="L25" s="35">
        <v>5</v>
      </c>
      <c r="M25" s="35">
        <v>12</v>
      </c>
      <c r="N25" s="72">
        <v>1</v>
      </c>
    </row>
    <row r="26" spans="1:14" ht="17.4" customHeight="1">
      <c r="A26" s="14"/>
      <c r="B26" s="26" t="s">
        <v>18</v>
      </c>
      <c r="C26" s="35">
        <v>54</v>
      </c>
      <c r="D26" s="42">
        <f>SUM(E26:N26)</f>
        <v>206</v>
      </c>
      <c r="E26" s="35">
        <v>21</v>
      </c>
      <c r="F26" s="35">
        <v>23</v>
      </c>
      <c r="G26" s="35">
        <v>26</v>
      </c>
      <c r="H26" s="35">
        <v>33</v>
      </c>
      <c r="I26" s="35">
        <v>19</v>
      </c>
      <c r="J26" s="35">
        <v>39</v>
      </c>
      <c r="K26" s="35">
        <v>30</v>
      </c>
      <c r="L26" s="35">
        <v>6</v>
      </c>
      <c r="M26" s="35">
        <v>9</v>
      </c>
      <c r="N26" s="72">
        <v>0</v>
      </c>
    </row>
    <row r="27" spans="1:14" ht="17.4" customHeight="1">
      <c r="A27" s="15" t="s">
        <v>55</v>
      </c>
      <c r="B27" s="26" t="s">
        <v>16</v>
      </c>
      <c r="C27" s="34">
        <f>SUM(C28:C29)</f>
        <v>84</v>
      </c>
      <c r="D27" s="42">
        <f>SUM(D28:D29)</f>
        <v>255</v>
      </c>
      <c r="E27" s="49">
        <f>SUM(E28:E29)</f>
        <v>23</v>
      </c>
      <c r="F27" s="49">
        <f>SUM(F28:F29)</f>
        <v>33</v>
      </c>
      <c r="G27" s="49">
        <f>SUM(G28:G29)</f>
        <v>36</v>
      </c>
      <c r="H27" s="49">
        <f>SUM(H28:H29)</f>
        <v>42</v>
      </c>
      <c r="I27" s="49">
        <f>SUM(I28:I29)</f>
        <v>25</v>
      </c>
      <c r="J27" s="49">
        <f>SUM(J28:J29)</f>
        <v>55</v>
      </c>
      <c r="K27" s="49">
        <f>SUM(K28:K29)</f>
        <v>31</v>
      </c>
      <c r="L27" s="49">
        <f>SUM(L28:L29)</f>
        <v>6</v>
      </c>
      <c r="M27" s="49">
        <f>SUM(M28:M29)</f>
        <v>3</v>
      </c>
      <c r="N27" s="73">
        <f>SUM(N28:N29)</f>
        <v>1</v>
      </c>
    </row>
    <row r="28" spans="1:14" ht="17.4" customHeight="1">
      <c r="A28" s="13"/>
      <c r="B28" s="26" t="s">
        <v>17</v>
      </c>
      <c r="C28" s="35">
        <v>54</v>
      </c>
      <c r="D28" s="42">
        <f>SUM(E28:N28)</f>
        <v>120</v>
      </c>
      <c r="E28" s="35">
        <v>11</v>
      </c>
      <c r="F28" s="35">
        <v>10</v>
      </c>
      <c r="G28" s="35">
        <v>22</v>
      </c>
      <c r="H28" s="35">
        <v>15</v>
      </c>
      <c r="I28" s="35">
        <v>11</v>
      </c>
      <c r="J28" s="35">
        <v>23</v>
      </c>
      <c r="K28" s="35">
        <v>20</v>
      </c>
      <c r="L28" s="35">
        <v>5</v>
      </c>
      <c r="M28" s="35">
        <v>3</v>
      </c>
      <c r="N28" s="72">
        <v>0</v>
      </c>
    </row>
    <row r="29" spans="1:14" ht="17.4" customHeight="1">
      <c r="A29" s="14"/>
      <c r="B29" s="26" t="s">
        <v>18</v>
      </c>
      <c r="C29" s="35">
        <v>30</v>
      </c>
      <c r="D29" s="42">
        <f>SUM(E29:N29)</f>
        <v>135</v>
      </c>
      <c r="E29" s="35">
        <v>12</v>
      </c>
      <c r="F29" s="35">
        <v>23</v>
      </c>
      <c r="G29" s="35">
        <v>14</v>
      </c>
      <c r="H29" s="35">
        <v>27</v>
      </c>
      <c r="I29" s="35">
        <v>14</v>
      </c>
      <c r="J29" s="35">
        <v>32</v>
      </c>
      <c r="K29" s="35">
        <v>11</v>
      </c>
      <c r="L29" s="35">
        <v>1</v>
      </c>
      <c r="M29" s="35">
        <v>0</v>
      </c>
      <c r="N29" s="72">
        <v>1</v>
      </c>
    </row>
    <row r="30" spans="1:14" ht="17.4" customHeight="1">
      <c r="A30" s="15" t="s">
        <v>56</v>
      </c>
      <c r="B30" s="26" t="s">
        <v>16</v>
      </c>
      <c r="C30" s="34">
        <f>SUM(C31:C32)</f>
        <v>350</v>
      </c>
      <c r="D30" s="42">
        <f>SUM(D31:D32)</f>
        <v>1035</v>
      </c>
      <c r="E30" s="49">
        <f>SUM(E31:E32)</f>
        <v>98</v>
      </c>
      <c r="F30" s="49">
        <f>SUM(F31:F32)</f>
        <v>139</v>
      </c>
      <c r="G30" s="49">
        <f>SUM(G31:G32)</f>
        <v>156</v>
      </c>
      <c r="H30" s="49">
        <f>SUM(H31:H32)</f>
        <v>139</v>
      </c>
      <c r="I30" s="49">
        <f>SUM(I31:I32)</f>
        <v>85</v>
      </c>
      <c r="J30" s="49">
        <f>SUM(J31:J32)</f>
        <v>196</v>
      </c>
      <c r="K30" s="49">
        <f>SUM(K31:K32)</f>
        <v>168</v>
      </c>
      <c r="L30" s="49">
        <f>SUM(L31:L32)</f>
        <v>24</v>
      </c>
      <c r="M30" s="49">
        <f>SUM(M31:M32)</f>
        <v>27</v>
      </c>
      <c r="N30" s="73">
        <f>SUM(N31:N32)</f>
        <v>3</v>
      </c>
    </row>
    <row r="31" spans="1:14" ht="17.4" customHeight="1">
      <c r="A31" s="13"/>
      <c r="B31" s="27" t="s">
        <v>17</v>
      </c>
      <c r="C31" s="35">
        <v>179</v>
      </c>
      <c r="D31" s="70">
        <f>SUM(E31:N31)</f>
        <v>490</v>
      </c>
      <c r="E31" s="35">
        <v>49</v>
      </c>
      <c r="F31" s="35">
        <v>73</v>
      </c>
      <c r="G31" s="35">
        <v>72</v>
      </c>
      <c r="H31" s="35">
        <v>58</v>
      </c>
      <c r="I31" s="35">
        <v>34</v>
      </c>
      <c r="J31" s="35">
        <v>76</v>
      </c>
      <c r="K31" s="35">
        <v>97</v>
      </c>
      <c r="L31" s="35">
        <v>13</v>
      </c>
      <c r="M31" s="35">
        <v>15</v>
      </c>
      <c r="N31" s="72">
        <v>3</v>
      </c>
    </row>
    <row r="32" spans="1:14" ht="17.4" customHeight="1">
      <c r="A32" s="16"/>
      <c r="B32" s="28" t="s">
        <v>18</v>
      </c>
      <c r="C32" s="35">
        <v>171</v>
      </c>
      <c r="D32" s="43">
        <f>SUM(E32:N32)</f>
        <v>545</v>
      </c>
      <c r="E32" s="35">
        <v>49</v>
      </c>
      <c r="F32" s="35">
        <v>66</v>
      </c>
      <c r="G32" s="35">
        <v>84</v>
      </c>
      <c r="H32" s="35">
        <v>81</v>
      </c>
      <c r="I32" s="35">
        <v>51</v>
      </c>
      <c r="J32" s="35">
        <v>120</v>
      </c>
      <c r="K32" s="35">
        <v>71</v>
      </c>
      <c r="L32" s="35">
        <v>11</v>
      </c>
      <c r="M32" s="35">
        <v>12</v>
      </c>
      <c r="N32" s="74">
        <v>0</v>
      </c>
    </row>
    <row r="33" spans="1:14" ht="17.4" customHeight="1">
      <c r="A33" s="17"/>
      <c r="B33" s="17"/>
      <c r="C33" s="17"/>
      <c r="D33" s="17"/>
      <c r="E33" s="17"/>
      <c r="F33" s="17"/>
      <c r="G33" s="17"/>
      <c r="H33" s="17"/>
      <c r="I33" s="17"/>
      <c r="J33" s="17"/>
      <c r="K33" s="17"/>
      <c r="L33" s="17"/>
      <c r="M33" s="17"/>
      <c r="N33" s="17"/>
    </row>
    <row r="34" spans="1:14" ht="40.2" customHeight="1">
      <c r="A34" s="18"/>
      <c r="B34" s="18"/>
      <c r="C34" s="18"/>
      <c r="D34" s="18"/>
      <c r="E34" s="18"/>
      <c r="F34" s="18"/>
      <c r="G34" s="18"/>
      <c r="H34" s="18"/>
      <c r="I34" s="18"/>
      <c r="J34" s="18"/>
      <c r="K34" s="18"/>
      <c r="L34" s="18"/>
      <c r="M34" s="18"/>
      <c r="N34" s="18"/>
    </row>
    <row r="35" spans="1:14" ht="18.6" customHeight="1">
      <c r="A35" s="18"/>
      <c r="B35" s="18"/>
      <c r="C35" s="18"/>
      <c r="D35" s="18"/>
      <c r="E35" s="18"/>
      <c r="F35" s="18"/>
      <c r="G35" s="18"/>
      <c r="H35" s="18"/>
      <c r="I35" s="18"/>
      <c r="J35" s="18"/>
      <c r="K35" s="18"/>
      <c r="L35" s="18"/>
      <c r="M35" s="18"/>
      <c r="N35" s="18"/>
    </row>
    <row r="36" ht="18.6" customHeight="1"/>
  </sheetData>
  <mergeCells count="19">
    <mergeCell ref="M2:N2"/>
    <mergeCell ref="M3:N3"/>
    <mergeCell ref="A9:A11"/>
    <mergeCell ref="A30:A32"/>
    <mergeCell ref="A33:N33"/>
    <mergeCell ref="A4:N4"/>
    <mergeCell ref="A6:B8"/>
    <mergeCell ref="C6:C8"/>
    <mergeCell ref="D6:N7"/>
    <mergeCell ref="A5:L5"/>
    <mergeCell ref="M5:N5"/>
    <mergeCell ref="A34:N34"/>
    <mergeCell ref="A35:N35"/>
    <mergeCell ref="A12:A14"/>
    <mergeCell ref="A15:A17"/>
    <mergeCell ref="A18:A20"/>
    <mergeCell ref="A21:A23"/>
    <mergeCell ref="A24:A26"/>
    <mergeCell ref="A27:A29"/>
  </mergeCells>
  <printOptions/>
  <pageMargins left="0.7" right="0.7" top="0.75" bottom="0.75" header="0.3" footer="0.3"/>
  <pageSetup fitToHeight="0" fitToWidth="0"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N36"/>
  <sheetViews>
    <sheetView workbookViewId="0" topLeftCell="B24">
      <selection activeCell="A34" sqref="A34:N34"/>
    </sheetView>
  </sheetViews>
  <sheetFormatPr defaultColWidth="9.421875" defaultRowHeight="15"/>
  <cols>
    <col min="1" max="1" width="18.8515625" style="0" customWidth="1"/>
    <col min="2" max="2" width="8.8515625" style="0" customWidth="1"/>
    <col min="3" max="14" width="16.8515625" style="0" customWidth="1"/>
  </cols>
  <sheetData>
    <row r="1" spans="1:3" ht="1.5" customHeight="1">
      <c r="A1" s="4" t="s">
        <v>57</v>
      </c>
      <c r="B1" s="4" t="s">
        <v>69</v>
      </c>
      <c r="C1" s="4" t="s">
        <v>70</v>
      </c>
    </row>
    <row r="2" spans="1:14" ht="17.4" customHeight="1">
      <c r="A2" s="5" t="s">
        <v>1</v>
      </c>
      <c r="B2" s="19"/>
      <c r="C2" s="19"/>
      <c r="D2" s="37"/>
      <c r="E2" s="45"/>
      <c r="F2" s="45"/>
      <c r="G2" s="45"/>
      <c r="H2" s="45"/>
      <c r="I2" s="45"/>
      <c r="J2" s="45"/>
      <c r="K2" s="69"/>
      <c r="L2" s="56" t="s">
        <v>31</v>
      </c>
      <c r="M2" s="57" t="s">
        <v>34</v>
      </c>
      <c r="N2" s="59"/>
    </row>
    <row r="3" spans="1:14" ht="17.4" customHeight="1">
      <c r="A3" s="6" t="s">
        <v>2</v>
      </c>
      <c r="B3" s="20" t="s">
        <v>15</v>
      </c>
      <c r="C3" s="29"/>
      <c r="D3" s="38"/>
      <c r="E3" s="46"/>
      <c r="F3" s="50"/>
      <c r="G3" s="50"/>
      <c r="H3" s="50"/>
      <c r="I3" s="51"/>
      <c r="J3" s="51"/>
      <c r="K3" s="51"/>
      <c r="L3" s="5" t="s">
        <v>32</v>
      </c>
      <c r="M3" s="58" t="s">
        <v>35</v>
      </c>
      <c r="N3" s="60"/>
    </row>
    <row r="4" spans="1:14" ht="34.8" customHeight="1">
      <c r="A4" s="7" t="s">
        <v>58</v>
      </c>
      <c r="B4" s="7"/>
      <c r="C4" s="7"/>
      <c r="D4" s="7"/>
      <c r="E4" s="7"/>
      <c r="F4" s="7"/>
      <c r="G4" s="7"/>
      <c r="H4" s="7"/>
      <c r="I4" s="7"/>
      <c r="J4" s="7"/>
      <c r="K4" s="7"/>
      <c r="L4" s="7"/>
      <c r="M4" s="7"/>
      <c r="N4" s="7"/>
    </row>
    <row r="5" spans="1:14" ht="17.4" customHeight="1">
      <c r="A5" s="8" t="s">
        <v>4</v>
      </c>
      <c r="B5" s="21"/>
      <c r="C5" s="21"/>
      <c r="D5" s="21"/>
      <c r="E5" s="21"/>
      <c r="F5" s="21"/>
      <c r="G5" s="21"/>
      <c r="H5" s="21"/>
      <c r="I5" s="21"/>
      <c r="J5" s="21"/>
      <c r="K5" s="21"/>
      <c r="L5" s="21"/>
      <c r="M5" s="21" t="s">
        <v>36</v>
      </c>
      <c r="N5" s="21"/>
    </row>
    <row r="6" spans="1:14" ht="17.4" customHeight="1">
      <c r="A6" s="9" t="s">
        <v>5</v>
      </c>
      <c r="B6" s="22"/>
      <c r="C6" s="30" t="s">
        <v>20</v>
      </c>
      <c r="D6" s="9" t="s">
        <v>21</v>
      </c>
      <c r="E6" s="9"/>
      <c r="F6" s="9"/>
      <c r="G6" s="9"/>
      <c r="H6" s="9"/>
      <c r="I6" s="9"/>
      <c r="J6" s="9"/>
      <c r="K6" s="9"/>
      <c r="L6" s="9"/>
      <c r="M6" s="9"/>
      <c r="N6" s="9"/>
    </row>
    <row r="7" spans="1:14" ht="17.4" customHeight="1">
      <c r="A7" s="10"/>
      <c r="B7" s="23"/>
      <c r="C7" s="31"/>
      <c r="D7" s="39"/>
      <c r="E7" s="39"/>
      <c r="F7" s="39"/>
      <c r="G7" s="39"/>
      <c r="H7" s="39"/>
      <c r="I7" s="39"/>
      <c r="J7" s="39"/>
      <c r="K7" s="39"/>
      <c r="L7" s="39"/>
      <c r="M7" s="39"/>
      <c r="N7" s="39"/>
    </row>
    <row r="8" spans="1:14" ht="17.4" customHeight="1">
      <c r="A8" s="11"/>
      <c r="B8" s="24"/>
      <c r="C8" s="32"/>
      <c r="D8" s="40" t="s">
        <v>16</v>
      </c>
      <c r="E8" s="47" t="s">
        <v>23</v>
      </c>
      <c r="F8" s="47" t="s">
        <v>25</v>
      </c>
      <c r="G8" s="47" t="s">
        <v>26</v>
      </c>
      <c r="H8" s="47" t="s">
        <v>27</v>
      </c>
      <c r="I8" s="47" t="s">
        <v>28</v>
      </c>
      <c r="J8" s="47" t="s">
        <v>29</v>
      </c>
      <c r="K8" s="47" t="s">
        <v>30</v>
      </c>
      <c r="L8" s="47" t="s">
        <v>33</v>
      </c>
      <c r="M8" s="47" t="s">
        <v>37</v>
      </c>
      <c r="N8" s="61" t="s">
        <v>38</v>
      </c>
    </row>
    <row r="9" spans="1:14" ht="17.4" customHeight="1">
      <c r="A9" s="12" t="s">
        <v>59</v>
      </c>
      <c r="B9" s="25" t="s">
        <v>16</v>
      </c>
      <c r="C9" s="33">
        <f>SUM(C10:C11)</f>
        <v>285</v>
      </c>
      <c r="D9" s="41">
        <f>SUM(D10:D11)</f>
        <v>834</v>
      </c>
      <c r="E9" s="48">
        <f>SUM(E10:E11)</f>
        <v>84</v>
      </c>
      <c r="F9" s="48">
        <f>SUM(F10:F11)</f>
        <v>109</v>
      </c>
      <c r="G9" s="48">
        <f>SUM(G10:G11)</f>
        <v>114</v>
      </c>
      <c r="H9" s="48">
        <f>SUM(H10:H11)</f>
        <v>150</v>
      </c>
      <c r="I9" s="48">
        <f>SUM(I10:I11)</f>
        <v>82</v>
      </c>
      <c r="J9" s="48">
        <f>SUM(J10:J11)</f>
        <v>134</v>
      </c>
      <c r="K9" s="48">
        <f>SUM(K10:K11)</f>
        <v>115</v>
      </c>
      <c r="L9" s="48">
        <f>SUM(L10:L11)</f>
        <v>20</v>
      </c>
      <c r="M9" s="48">
        <f>SUM(M10:M11)</f>
        <v>24</v>
      </c>
      <c r="N9" s="62">
        <f>SUM(N10:N11)</f>
        <v>2</v>
      </c>
    </row>
    <row r="10" spans="1:14" ht="17.4" customHeight="1">
      <c r="A10" s="13"/>
      <c r="B10" s="26" t="s">
        <v>17</v>
      </c>
      <c r="C10" s="35">
        <v>135</v>
      </c>
      <c r="D10" s="42">
        <f>SUM(E10:N10)</f>
        <v>401</v>
      </c>
      <c r="E10" s="35">
        <v>47</v>
      </c>
      <c r="F10" s="35">
        <v>56</v>
      </c>
      <c r="G10" s="35">
        <v>57</v>
      </c>
      <c r="H10" s="35">
        <v>68</v>
      </c>
      <c r="I10" s="35">
        <v>36</v>
      </c>
      <c r="J10" s="35">
        <v>59</v>
      </c>
      <c r="K10" s="35">
        <v>53</v>
      </c>
      <c r="L10" s="35">
        <v>15</v>
      </c>
      <c r="M10" s="35">
        <v>10</v>
      </c>
      <c r="N10" s="72">
        <v>0</v>
      </c>
    </row>
    <row r="11" spans="1:14" ht="17.4" customHeight="1">
      <c r="A11" s="14"/>
      <c r="B11" s="26" t="s">
        <v>18</v>
      </c>
      <c r="C11" s="35">
        <v>150</v>
      </c>
      <c r="D11" s="42">
        <f>SUM(E11:N11)</f>
        <v>433</v>
      </c>
      <c r="E11" s="35">
        <v>37</v>
      </c>
      <c r="F11" s="35">
        <v>53</v>
      </c>
      <c r="G11" s="35">
        <v>57</v>
      </c>
      <c r="H11" s="35">
        <v>82</v>
      </c>
      <c r="I11" s="35">
        <v>46</v>
      </c>
      <c r="J11" s="35">
        <v>75</v>
      </c>
      <c r="K11" s="35">
        <v>62</v>
      </c>
      <c r="L11" s="35">
        <v>5</v>
      </c>
      <c r="M11" s="35">
        <v>14</v>
      </c>
      <c r="N11" s="72">
        <v>2</v>
      </c>
    </row>
    <row r="12" spans="1:14" ht="17.4" customHeight="1">
      <c r="A12" s="15" t="s">
        <v>60</v>
      </c>
      <c r="B12" s="26" t="s">
        <v>16</v>
      </c>
      <c r="C12" s="34">
        <f>SUM(C13:C14)</f>
        <v>319</v>
      </c>
      <c r="D12" s="42">
        <f>SUM(D13:D14)</f>
        <v>924</v>
      </c>
      <c r="E12" s="49">
        <f>SUM(E13:E14)</f>
        <v>86</v>
      </c>
      <c r="F12" s="49">
        <f>SUM(F13:F14)</f>
        <v>126</v>
      </c>
      <c r="G12" s="49">
        <f>SUM(G13:G14)</f>
        <v>136</v>
      </c>
      <c r="H12" s="49">
        <f>SUM(H13:H14)</f>
        <v>138</v>
      </c>
      <c r="I12" s="49">
        <f>SUM(I13:I14)</f>
        <v>86</v>
      </c>
      <c r="J12" s="49">
        <f>SUM(J13:J14)</f>
        <v>183</v>
      </c>
      <c r="K12" s="49">
        <f>SUM(K13:K14)</f>
        <v>120</v>
      </c>
      <c r="L12" s="49">
        <f>SUM(L13:L14)</f>
        <v>23</v>
      </c>
      <c r="M12" s="49">
        <f>SUM(M13:M14)</f>
        <v>21</v>
      </c>
      <c r="N12" s="73">
        <f>SUM(N13:N14)</f>
        <v>5</v>
      </c>
    </row>
    <row r="13" spans="1:14" ht="17.4" customHeight="1">
      <c r="A13" s="13"/>
      <c r="B13" s="26" t="s">
        <v>17</v>
      </c>
      <c r="C13" s="35">
        <v>146</v>
      </c>
      <c r="D13" s="42">
        <f>SUM(E13:N13)</f>
        <v>411</v>
      </c>
      <c r="E13" s="35">
        <v>39</v>
      </c>
      <c r="F13" s="35">
        <v>61</v>
      </c>
      <c r="G13" s="35">
        <v>64</v>
      </c>
      <c r="H13" s="35">
        <v>62</v>
      </c>
      <c r="I13" s="35">
        <v>28</v>
      </c>
      <c r="J13" s="35">
        <v>73</v>
      </c>
      <c r="K13" s="35">
        <v>58</v>
      </c>
      <c r="L13" s="35">
        <v>14</v>
      </c>
      <c r="M13" s="35">
        <v>11</v>
      </c>
      <c r="N13" s="72">
        <v>1</v>
      </c>
    </row>
    <row r="14" spans="1:14" ht="17.4" customHeight="1">
      <c r="A14" s="14"/>
      <c r="B14" s="26" t="s">
        <v>18</v>
      </c>
      <c r="C14" s="35">
        <v>173</v>
      </c>
      <c r="D14" s="42">
        <f>SUM(E14:N14)</f>
        <v>513</v>
      </c>
      <c r="E14" s="35">
        <v>47</v>
      </c>
      <c r="F14" s="35">
        <v>65</v>
      </c>
      <c r="G14" s="35">
        <v>72</v>
      </c>
      <c r="H14" s="35">
        <v>76</v>
      </c>
      <c r="I14" s="35">
        <v>58</v>
      </c>
      <c r="J14" s="35">
        <v>110</v>
      </c>
      <c r="K14" s="35">
        <v>62</v>
      </c>
      <c r="L14" s="35">
        <v>9</v>
      </c>
      <c r="M14" s="35">
        <v>10</v>
      </c>
      <c r="N14" s="72">
        <v>4</v>
      </c>
    </row>
    <row r="15" spans="1:14" ht="17.4" customHeight="1">
      <c r="A15" s="15" t="s">
        <v>61</v>
      </c>
      <c r="B15" s="26" t="s">
        <v>16</v>
      </c>
      <c r="C15" s="34">
        <f>SUM(C16:C17)</f>
        <v>194</v>
      </c>
      <c r="D15" s="42">
        <f>SUM(D16:D17)</f>
        <v>478</v>
      </c>
      <c r="E15" s="49">
        <f>SUM(E16:E17)</f>
        <v>57</v>
      </c>
      <c r="F15" s="49">
        <f>SUM(F16:F17)</f>
        <v>50</v>
      </c>
      <c r="G15" s="49">
        <f>SUM(G16:G17)</f>
        <v>59</v>
      </c>
      <c r="H15" s="49">
        <f>SUM(H16:H17)</f>
        <v>70</v>
      </c>
      <c r="I15" s="49">
        <f>SUM(I16:I17)</f>
        <v>52</v>
      </c>
      <c r="J15" s="49">
        <f>SUM(J16:J17)</f>
        <v>82</v>
      </c>
      <c r="K15" s="49">
        <f>SUM(K16:K17)</f>
        <v>71</v>
      </c>
      <c r="L15" s="49">
        <f>SUM(L16:L17)</f>
        <v>19</v>
      </c>
      <c r="M15" s="49">
        <f>SUM(M16:M17)</f>
        <v>15</v>
      </c>
      <c r="N15" s="73">
        <f>SUM(N16:N17)</f>
        <v>3</v>
      </c>
    </row>
    <row r="16" spans="1:14" ht="17.4" customHeight="1">
      <c r="A16" s="13"/>
      <c r="B16" s="26" t="s">
        <v>17</v>
      </c>
      <c r="C16" s="35">
        <v>106</v>
      </c>
      <c r="D16" s="42">
        <f>SUM(E16:N16)</f>
        <v>240</v>
      </c>
      <c r="E16" s="35">
        <v>34</v>
      </c>
      <c r="F16" s="35">
        <v>25</v>
      </c>
      <c r="G16" s="35">
        <v>31</v>
      </c>
      <c r="H16" s="35">
        <v>32</v>
      </c>
      <c r="I16" s="35">
        <v>19</v>
      </c>
      <c r="J16" s="35">
        <v>34</v>
      </c>
      <c r="K16" s="35">
        <v>40</v>
      </c>
      <c r="L16" s="35">
        <v>14</v>
      </c>
      <c r="M16" s="35">
        <v>9</v>
      </c>
      <c r="N16" s="72">
        <v>2</v>
      </c>
    </row>
    <row r="17" spans="1:14" ht="17.4" customHeight="1">
      <c r="A17" s="14"/>
      <c r="B17" s="26" t="s">
        <v>18</v>
      </c>
      <c r="C17" s="35">
        <v>88</v>
      </c>
      <c r="D17" s="42">
        <f>SUM(E17:N17)</f>
        <v>238</v>
      </c>
      <c r="E17" s="35">
        <v>23</v>
      </c>
      <c r="F17" s="35">
        <v>25</v>
      </c>
      <c r="G17" s="35">
        <v>28</v>
      </c>
      <c r="H17" s="35">
        <v>38</v>
      </c>
      <c r="I17" s="35">
        <v>33</v>
      </c>
      <c r="J17" s="35">
        <v>48</v>
      </c>
      <c r="K17" s="35">
        <v>31</v>
      </c>
      <c r="L17" s="35">
        <v>5</v>
      </c>
      <c r="M17" s="35">
        <v>6</v>
      </c>
      <c r="N17" s="72">
        <v>1</v>
      </c>
    </row>
    <row r="18" spans="1:14" ht="17.4" customHeight="1">
      <c r="A18" s="15" t="s">
        <v>62</v>
      </c>
      <c r="B18" s="26" t="s">
        <v>16</v>
      </c>
      <c r="C18" s="34">
        <f>SUM(C19:C20)</f>
        <v>1321</v>
      </c>
      <c r="D18" s="42">
        <f>SUM(D19:D20)</f>
        <v>3607</v>
      </c>
      <c r="E18" s="49">
        <f>SUM(E19:E20)</f>
        <v>353</v>
      </c>
      <c r="F18" s="49">
        <f>SUM(F19:F20)</f>
        <v>448</v>
      </c>
      <c r="G18" s="49">
        <f>SUM(G19:G20)</f>
        <v>507</v>
      </c>
      <c r="H18" s="49">
        <f>SUM(H19:H20)</f>
        <v>567</v>
      </c>
      <c r="I18" s="49">
        <f>SUM(I19:I20)</f>
        <v>335</v>
      </c>
      <c r="J18" s="49">
        <f>SUM(J19:J20)</f>
        <v>550</v>
      </c>
      <c r="K18" s="49">
        <f>SUM(K19:K20)</f>
        <v>586</v>
      </c>
      <c r="L18" s="49">
        <f>SUM(L19:L20)</f>
        <v>92</v>
      </c>
      <c r="M18" s="49">
        <f>SUM(M19:M20)</f>
        <v>158</v>
      </c>
      <c r="N18" s="73">
        <f>SUM(N19:N20)</f>
        <v>11</v>
      </c>
    </row>
    <row r="19" spans="1:14" ht="17.4" customHeight="1">
      <c r="A19" s="13"/>
      <c r="B19" s="26" t="s">
        <v>17</v>
      </c>
      <c r="C19" s="35">
        <v>589</v>
      </c>
      <c r="D19" s="42">
        <f>SUM(E19:N19)</f>
        <v>1710</v>
      </c>
      <c r="E19" s="35">
        <v>169</v>
      </c>
      <c r="F19" s="35">
        <v>238</v>
      </c>
      <c r="G19" s="35">
        <v>247</v>
      </c>
      <c r="H19" s="35">
        <v>274</v>
      </c>
      <c r="I19" s="35">
        <v>125</v>
      </c>
      <c r="J19" s="35">
        <v>208</v>
      </c>
      <c r="K19" s="35">
        <v>306</v>
      </c>
      <c r="L19" s="35">
        <v>56</v>
      </c>
      <c r="M19" s="35">
        <v>81</v>
      </c>
      <c r="N19" s="72">
        <v>6</v>
      </c>
    </row>
    <row r="20" spans="1:14" ht="17.4" customHeight="1">
      <c r="A20" s="14"/>
      <c r="B20" s="26" t="s">
        <v>18</v>
      </c>
      <c r="C20" s="35">
        <v>732</v>
      </c>
      <c r="D20" s="42">
        <f>SUM(E20:N20)</f>
        <v>1897</v>
      </c>
      <c r="E20" s="35">
        <v>184</v>
      </c>
      <c r="F20" s="35">
        <v>210</v>
      </c>
      <c r="G20" s="35">
        <v>260</v>
      </c>
      <c r="H20" s="35">
        <v>293</v>
      </c>
      <c r="I20" s="35">
        <v>210</v>
      </c>
      <c r="J20" s="35">
        <v>342</v>
      </c>
      <c r="K20" s="35">
        <v>280</v>
      </c>
      <c r="L20" s="35">
        <v>36</v>
      </c>
      <c r="M20" s="35">
        <v>77</v>
      </c>
      <c r="N20" s="72">
        <v>5</v>
      </c>
    </row>
    <row r="21" spans="1:14" ht="17.4" customHeight="1">
      <c r="A21" s="15" t="s">
        <v>63</v>
      </c>
      <c r="B21" s="26" t="s">
        <v>16</v>
      </c>
      <c r="C21" s="34">
        <f>SUM(C22:C23)</f>
        <v>987</v>
      </c>
      <c r="D21" s="42">
        <f>SUM(D22:D23)</f>
        <v>2652</v>
      </c>
      <c r="E21" s="49">
        <f>SUM(E22:E23)</f>
        <v>243</v>
      </c>
      <c r="F21" s="49">
        <f>SUM(F22:F23)</f>
        <v>312</v>
      </c>
      <c r="G21" s="49">
        <f>SUM(G22:G23)</f>
        <v>346</v>
      </c>
      <c r="H21" s="49">
        <f>SUM(H22:H23)</f>
        <v>445</v>
      </c>
      <c r="I21" s="49">
        <f>SUM(I22:I23)</f>
        <v>216</v>
      </c>
      <c r="J21" s="49">
        <f>SUM(J22:J23)</f>
        <v>459</v>
      </c>
      <c r="K21" s="49">
        <f>SUM(K22:K23)</f>
        <v>451</v>
      </c>
      <c r="L21" s="49">
        <f>SUM(L22:L23)</f>
        <v>81</v>
      </c>
      <c r="M21" s="49">
        <f>SUM(M22:M23)</f>
        <v>92</v>
      </c>
      <c r="N21" s="73">
        <f>SUM(N22:N23)</f>
        <v>7</v>
      </c>
    </row>
    <row r="22" spans="1:14" ht="17.4" customHeight="1">
      <c r="A22" s="13"/>
      <c r="B22" s="26" t="s">
        <v>17</v>
      </c>
      <c r="C22" s="35">
        <v>430</v>
      </c>
      <c r="D22" s="42">
        <f>SUM(E22:N22)</f>
        <v>1249</v>
      </c>
      <c r="E22" s="35">
        <v>127</v>
      </c>
      <c r="F22" s="35">
        <v>177</v>
      </c>
      <c r="G22" s="35">
        <v>159</v>
      </c>
      <c r="H22" s="35">
        <v>213</v>
      </c>
      <c r="I22" s="35">
        <v>78</v>
      </c>
      <c r="J22" s="35">
        <v>168</v>
      </c>
      <c r="K22" s="35">
        <v>225</v>
      </c>
      <c r="L22" s="35">
        <v>51</v>
      </c>
      <c r="M22" s="35">
        <v>48</v>
      </c>
      <c r="N22" s="72">
        <v>3</v>
      </c>
    </row>
    <row r="23" spans="1:14" ht="17.4" customHeight="1">
      <c r="A23" s="14"/>
      <c r="B23" s="26" t="s">
        <v>18</v>
      </c>
      <c r="C23" s="35">
        <v>557</v>
      </c>
      <c r="D23" s="42">
        <f>SUM(E23:N23)</f>
        <v>1403</v>
      </c>
      <c r="E23" s="35">
        <v>116</v>
      </c>
      <c r="F23" s="35">
        <v>135</v>
      </c>
      <c r="G23" s="35">
        <v>187</v>
      </c>
      <c r="H23" s="35">
        <v>232</v>
      </c>
      <c r="I23" s="35">
        <v>138</v>
      </c>
      <c r="J23" s="35">
        <v>291</v>
      </c>
      <c r="K23" s="35">
        <v>226</v>
      </c>
      <c r="L23" s="35">
        <v>30</v>
      </c>
      <c r="M23" s="35">
        <v>44</v>
      </c>
      <c r="N23" s="72">
        <v>4</v>
      </c>
    </row>
    <row r="24" spans="1:14" ht="17.4" customHeight="1">
      <c r="A24" s="15" t="s">
        <v>64</v>
      </c>
      <c r="B24" s="26" t="s">
        <v>16</v>
      </c>
      <c r="C24" s="34">
        <f>SUM(C25:C26)</f>
        <v>95</v>
      </c>
      <c r="D24" s="42">
        <f>SUM(D25:D26)</f>
        <v>243</v>
      </c>
      <c r="E24" s="49">
        <f>SUM(E25:E26)</f>
        <v>22</v>
      </c>
      <c r="F24" s="49">
        <f>SUM(F25:F26)</f>
        <v>27</v>
      </c>
      <c r="G24" s="49">
        <f>SUM(G25:G26)</f>
        <v>41</v>
      </c>
      <c r="H24" s="49">
        <f>SUM(H25:H26)</f>
        <v>26</v>
      </c>
      <c r="I24" s="49">
        <f>SUM(I25:I26)</f>
        <v>25</v>
      </c>
      <c r="J24" s="49">
        <f>SUM(J25:J26)</f>
        <v>31</v>
      </c>
      <c r="K24" s="49">
        <f>SUM(K25:K26)</f>
        <v>46</v>
      </c>
      <c r="L24" s="49">
        <f>SUM(L25:L26)</f>
        <v>12</v>
      </c>
      <c r="M24" s="49">
        <f>SUM(M25:M26)</f>
        <v>13</v>
      </c>
      <c r="N24" s="73">
        <f>SUM(N25:N26)</f>
        <v>0</v>
      </c>
    </row>
    <row r="25" spans="1:14" ht="17.4" customHeight="1">
      <c r="A25" s="13"/>
      <c r="B25" s="26" t="s">
        <v>17</v>
      </c>
      <c r="C25" s="35">
        <v>72</v>
      </c>
      <c r="D25" s="42">
        <f>SUM(E25:N25)</f>
        <v>130</v>
      </c>
      <c r="E25" s="35">
        <v>11</v>
      </c>
      <c r="F25" s="35">
        <v>16</v>
      </c>
      <c r="G25" s="35">
        <v>15</v>
      </c>
      <c r="H25" s="35">
        <v>12</v>
      </c>
      <c r="I25" s="35">
        <v>14</v>
      </c>
      <c r="J25" s="35">
        <v>17</v>
      </c>
      <c r="K25" s="35">
        <v>28</v>
      </c>
      <c r="L25" s="35">
        <v>9</v>
      </c>
      <c r="M25" s="35">
        <v>8</v>
      </c>
      <c r="N25" s="72">
        <v>0</v>
      </c>
    </row>
    <row r="26" spans="1:14" ht="17.4" customHeight="1">
      <c r="A26" s="14"/>
      <c r="B26" s="26" t="s">
        <v>18</v>
      </c>
      <c r="C26" s="35">
        <v>23</v>
      </c>
      <c r="D26" s="42">
        <f>SUM(E26:N26)</f>
        <v>113</v>
      </c>
      <c r="E26" s="35">
        <v>11</v>
      </c>
      <c r="F26" s="35">
        <v>11</v>
      </c>
      <c r="G26" s="35">
        <v>26</v>
      </c>
      <c r="H26" s="35">
        <v>14</v>
      </c>
      <c r="I26" s="35">
        <v>11</v>
      </c>
      <c r="J26" s="35">
        <v>14</v>
      </c>
      <c r="K26" s="35">
        <v>18</v>
      </c>
      <c r="L26" s="35">
        <v>3</v>
      </c>
      <c r="M26" s="35">
        <v>5</v>
      </c>
      <c r="N26" s="72">
        <v>0</v>
      </c>
    </row>
    <row r="27" spans="1:14" ht="17.4" customHeight="1">
      <c r="A27" s="15"/>
      <c r="B27" s="26"/>
      <c r="C27" s="81"/>
      <c r="D27" s="84"/>
      <c r="E27" s="87"/>
      <c r="F27" s="87"/>
      <c r="G27" s="87"/>
      <c r="H27" s="87"/>
      <c r="I27" s="87"/>
      <c r="J27" s="87"/>
      <c r="K27" s="87"/>
      <c r="L27" s="87"/>
      <c r="M27" s="87"/>
      <c r="N27" s="92"/>
    </row>
    <row r="28" spans="1:14" ht="17.4" customHeight="1">
      <c r="A28" s="75"/>
      <c r="B28" s="26"/>
      <c r="C28" s="81"/>
      <c r="D28" s="84"/>
      <c r="E28" s="87"/>
      <c r="F28" s="87"/>
      <c r="G28" s="87"/>
      <c r="H28" s="87"/>
      <c r="I28" s="87"/>
      <c r="J28" s="87"/>
      <c r="K28" s="87"/>
      <c r="L28" s="87"/>
      <c r="M28" s="87"/>
      <c r="N28" s="92"/>
    </row>
    <row r="29" spans="1:14" ht="17.4" customHeight="1">
      <c r="A29" s="76"/>
      <c r="B29" s="26"/>
      <c r="C29" s="81"/>
      <c r="D29" s="84"/>
      <c r="E29" s="87"/>
      <c r="F29" s="87"/>
      <c r="G29" s="87"/>
      <c r="H29" s="87"/>
      <c r="I29" s="87"/>
      <c r="J29" s="87"/>
      <c r="K29" s="87"/>
      <c r="L29" s="87"/>
      <c r="M29" s="87"/>
      <c r="N29" s="92"/>
    </row>
    <row r="30" spans="1:14" ht="17.4" customHeight="1">
      <c r="A30" s="15"/>
      <c r="B30" s="26"/>
      <c r="C30" s="81"/>
      <c r="D30" s="84"/>
      <c r="E30" s="87"/>
      <c r="F30" s="87"/>
      <c r="G30" s="87"/>
      <c r="H30" s="87"/>
      <c r="I30" s="87"/>
      <c r="J30" s="87"/>
      <c r="K30" s="87"/>
      <c r="L30" s="87"/>
      <c r="M30" s="87"/>
      <c r="N30" s="92"/>
    </row>
    <row r="31" spans="1:14" ht="17.4" customHeight="1">
      <c r="A31" s="75"/>
      <c r="B31" s="27"/>
      <c r="C31" s="82"/>
      <c r="D31" s="85"/>
      <c r="E31" s="88"/>
      <c r="F31" s="88"/>
      <c r="G31" s="88"/>
      <c r="H31" s="88"/>
      <c r="I31" s="88"/>
      <c r="J31" s="88"/>
      <c r="K31" s="88"/>
      <c r="L31" s="88"/>
      <c r="M31" s="88"/>
      <c r="N31" s="93"/>
    </row>
    <row r="32" spans="1:14" ht="17.4" customHeight="1">
      <c r="A32" s="77"/>
      <c r="B32" s="28"/>
      <c r="C32" s="83"/>
      <c r="D32" s="86"/>
      <c r="E32" s="89"/>
      <c r="F32" s="89"/>
      <c r="G32" s="89"/>
      <c r="H32" s="89"/>
      <c r="I32" s="89"/>
      <c r="J32" s="89"/>
      <c r="K32" s="89"/>
      <c r="L32" s="89"/>
      <c r="M32" s="89"/>
      <c r="N32" s="94"/>
    </row>
    <row r="33" spans="1:14" ht="17.4" customHeight="1">
      <c r="A33" s="78" t="s">
        <v>65</v>
      </c>
      <c r="B33" s="78"/>
      <c r="C33" s="78"/>
      <c r="D33" s="78"/>
      <c r="E33" s="78"/>
      <c r="F33" s="78"/>
      <c r="G33" s="90"/>
      <c r="H33" s="90"/>
      <c r="I33" s="90"/>
      <c r="J33" s="90"/>
      <c r="K33" s="90"/>
      <c r="L33" s="90"/>
      <c r="M33" s="90"/>
      <c r="N33" s="90"/>
    </row>
    <row r="34" spans="1:14" ht="40.2" customHeight="1">
      <c r="A34" s="79" t="s">
        <v>66</v>
      </c>
      <c r="B34" s="79"/>
      <c r="C34" s="79"/>
      <c r="D34" s="79"/>
      <c r="E34" s="79"/>
      <c r="F34" s="79"/>
      <c r="G34" s="79"/>
      <c r="H34" s="79"/>
      <c r="I34" s="79"/>
      <c r="J34" s="79"/>
      <c r="K34" s="79"/>
      <c r="L34" s="79"/>
      <c r="M34" s="79"/>
      <c r="N34" s="79"/>
    </row>
    <row r="35" spans="1:14" ht="18.6" customHeight="1">
      <c r="A35" s="80" t="s">
        <v>67</v>
      </c>
      <c r="B35" s="80"/>
      <c r="C35" s="80"/>
      <c r="D35" s="80"/>
      <c r="E35" s="80"/>
      <c r="F35" s="80"/>
      <c r="G35" s="80"/>
      <c r="H35" s="80"/>
      <c r="I35" s="80"/>
      <c r="J35" s="80"/>
      <c r="K35" s="80"/>
      <c r="L35" s="80"/>
      <c r="M35" s="91" t="s">
        <v>71</v>
      </c>
      <c r="N35" s="91"/>
    </row>
    <row r="36" spans="1:14" ht="18.6" customHeight="1">
      <c r="A36" s="80" t="s">
        <v>68</v>
      </c>
      <c r="B36" s="80"/>
      <c r="C36" s="80"/>
      <c r="D36" s="80"/>
      <c r="E36" s="80"/>
      <c r="F36" s="80"/>
      <c r="G36" s="80"/>
      <c r="H36" s="80"/>
      <c r="I36" s="80"/>
      <c r="J36" s="80"/>
      <c r="K36" s="80"/>
      <c r="L36" s="80"/>
      <c r="M36" s="80"/>
      <c r="N36" s="80"/>
    </row>
  </sheetData>
  <mergeCells count="19">
    <mergeCell ref="A15:A17"/>
    <mergeCell ref="A18:A20"/>
    <mergeCell ref="A21:A23"/>
    <mergeCell ref="A24:A26"/>
    <mergeCell ref="A27:A29"/>
    <mergeCell ref="M35:N35"/>
    <mergeCell ref="M2:N2"/>
    <mergeCell ref="M3:N3"/>
    <mergeCell ref="A9:A11"/>
    <mergeCell ref="A30:A32"/>
    <mergeCell ref="A34:N34"/>
    <mergeCell ref="A4:N4"/>
    <mergeCell ref="A6:B8"/>
    <mergeCell ref="C6:C8"/>
    <mergeCell ref="D6:N7"/>
    <mergeCell ref="A5:L5"/>
    <mergeCell ref="M5:N5"/>
    <mergeCell ref="A33:F33"/>
    <mergeCell ref="A12:A14"/>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