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3"/>
  </bookViews>
  <sheets>
    <sheet name="1" sheetId="1" r:id="rId1"/>
    <sheet name="2" sheetId="2" r:id="rId2"/>
    <sheet name="3" sheetId="3" r:id="rId3"/>
    <sheet name="4" sheetId="4" r:id="rId4"/>
  </sheets>
  <definedNames/>
  <calcPr fullCalcOnLoad="1"/>
</workbook>
</file>

<file path=xl/sharedStrings.xml><?xml version="1.0" encoding="utf-8"?>
<sst xmlns="http://schemas.openxmlformats.org/spreadsheetml/2006/main" count="748" uniqueCount="85">
  <si>
    <t>公　開　類</t>
  </si>
  <si>
    <t>公開類</t>
  </si>
  <si>
    <t>季　報</t>
  </si>
  <si>
    <t>臺中市低收入戶數及人數按款別及年齡別分</t>
  </si>
  <si>
    <t>中華民國110年第1季底</t>
  </si>
  <si>
    <t>區別及性別</t>
  </si>
  <si>
    <t>總    計</t>
  </si>
  <si>
    <t>中  區</t>
  </si>
  <si>
    <t>東  區</t>
  </si>
  <si>
    <t>南  區</t>
  </si>
  <si>
    <t>西  區</t>
  </si>
  <si>
    <t>北  區</t>
  </si>
  <si>
    <t>西屯區</t>
  </si>
  <si>
    <t>南屯區</t>
  </si>
  <si>
    <t>臺中市政府</t>
  </si>
  <si>
    <t>每季終了後20日內編送</t>
  </si>
  <si>
    <t>合計</t>
  </si>
  <si>
    <t>男</t>
  </si>
  <si>
    <t>女</t>
  </si>
  <si>
    <t>季　　　報</t>
  </si>
  <si>
    <t>戶數(以戶長為統計對象)</t>
  </si>
  <si>
    <t>第1款</t>
  </si>
  <si>
    <t>1821-05-03-2</t>
  </si>
  <si>
    <t>第2款</t>
  </si>
  <si>
    <t>中華民國103年第1季( 1月至3月 )</t>
  </si>
  <si>
    <t>第3款</t>
  </si>
  <si>
    <t>人數</t>
  </si>
  <si>
    <t>0-未滿6歲</t>
  </si>
  <si>
    <t>6-未滿12歲</t>
  </si>
  <si>
    <t>12-未滿18歲</t>
  </si>
  <si>
    <t>18-未滿26歲</t>
  </si>
  <si>
    <t>26-未滿35歲</t>
  </si>
  <si>
    <t>35-未滿45歲</t>
  </si>
  <si>
    <t>45-未滿60歲</t>
  </si>
  <si>
    <t>編製機關</t>
  </si>
  <si>
    <t>表    號</t>
  </si>
  <si>
    <t>60-未滿65歲</t>
  </si>
  <si>
    <t>臺中市政府社會局</t>
  </si>
  <si>
    <t>10720-01-01-2</t>
  </si>
  <si>
    <t>單位：戶、人</t>
  </si>
  <si>
    <t>65-未滿80歲</t>
  </si>
  <si>
    <t>80歲以上</t>
  </si>
  <si>
    <t>臺中市低收入戶數及人數按款別及年齡別分(續1)</t>
  </si>
  <si>
    <t>單位：人</t>
  </si>
  <si>
    <t>臺中市低收入戶數及人數按款別及年齡別分(續2)</t>
  </si>
  <si>
    <t>臺中市低收入戶數及人數按款別及年齡別分(續3)</t>
  </si>
  <si>
    <t>北屯區</t>
  </si>
  <si>
    <t>豐原區</t>
  </si>
  <si>
    <t>東勢區</t>
  </si>
  <si>
    <t>大甲區</t>
  </si>
  <si>
    <t>清水區</t>
  </si>
  <si>
    <t>沙鹿區</t>
  </si>
  <si>
    <t>梧棲區</t>
  </si>
  <si>
    <t>后里區</t>
  </si>
  <si>
    <t>臺中市低收入戶數及人數按款別及年齡別分(續4)</t>
  </si>
  <si>
    <t>臺中市低收入戶數及人數按款別及年齡別分(續5)</t>
  </si>
  <si>
    <t>臺中市低收入戶數及人數按款別及年齡別分(續6)</t>
  </si>
  <si>
    <t>神岡區</t>
  </si>
  <si>
    <t>潭子區</t>
  </si>
  <si>
    <t>大雅區</t>
  </si>
  <si>
    <t>新社區</t>
  </si>
  <si>
    <t>石岡區</t>
  </si>
  <si>
    <t>外埔區</t>
  </si>
  <si>
    <t>大安區</t>
  </si>
  <si>
    <t>烏日區</t>
  </si>
  <si>
    <t>臺中市低收入戶數及人數按款別及年齡別分(續7)</t>
  </si>
  <si>
    <t>臺中市低收入戶數及人數按款別及年齡別分(續8)</t>
  </si>
  <si>
    <t>依據各公所報送本府資料彙編。</t>
  </si>
  <si>
    <t>臺中市低收入戶數及人數按款別及年齡別分(續9)</t>
  </si>
  <si>
    <t>大肚區</t>
  </si>
  <si>
    <t>龍井區</t>
  </si>
  <si>
    <t>霧峰區</t>
  </si>
  <si>
    <t>太平區</t>
  </si>
  <si>
    <t>大里區</t>
  </si>
  <si>
    <t>和平區</t>
  </si>
  <si>
    <t>民國104年 1月15日 19:41:54 印製</t>
  </si>
  <si>
    <t>本表編製2份，於完成會核程序並經機關長官核章後，1份送主計處(室)，1份自存外，應由網際網路線上傳送至衛生福利部統計處資料庫。</t>
  </si>
  <si>
    <t>臺中市低收入戶數及人數按款別及年齡別分(續10)</t>
  </si>
  <si>
    <t>臺中市低收入戶數及人數按款別及年齡別分(續11完)</t>
  </si>
  <si>
    <t>大里市</t>
  </si>
  <si>
    <t>**本表「合計、男、女」與表10720-01-02-2按身分別分之戶數及人數應該相等。</t>
  </si>
  <si>
    <t>填表　　　　　　　　　　　　　　　　　審核　　　　　　　　　　　　　　　　　業務主管人員　　　　　　　　　　　　　　　　　機關首長
　　　　　　　　　　　　　　　　　　　　　　　　　　　　　　　　　　　　　　主辦統計人員</t>
  </si>
  <si>
    <t>資料來源：本局社會救助科依據各區公所於全國社政資訊整合系統所報資料彙編。</t>
  </si>
  <si>
    <t>填表說明：本表編製1份，並依統計法規定永久保存，資料透過網際網路上傳至「臺中市公務統計行政管理系統」與衛生福利部統計處資料庫。</t>
  </si>
  <si>
    <t>中華民國110年4月6日編製</t>
  </si>
</sst>
</file>

<file path=xl/styles.xml><?xml version="1.0" encoding="utf-8"?>
<styleSheet xmlns="http://schemas.openxmlformats.org/spreadsheetml/2006/main">
  <numFmts count="5">
    <numFmt numFmtId="188" formatCode="_-* #,##0_-;\-* #,##0_-;_-* &quot;-&quot;_-;_-@_-"/>
    <numFmt numFmtId="189" formatCode="##,###,##0;\-##,###,##0;&quot;        －&quot;"/>
    <numFmt numFmtId="190" formatCode="_(* #,##0_);_(* \(#,##0\);_(* &quot;-&quot;_);_(@_)"/>
    <numFmt numFmtId="191" formatCode="#,##0.0"/>
    <numFmt numFmtId="192" formatCode="#,##0;;&quot;-&quot;"/>
  </numFmts>
  <fonts count="9">
    <font>
      <sz val="11"/>
      <color theme="1"/>
      <name val="Calibri"/>
      <family val="2"/>
    </font>
    <font>
      <sz val="10"/>
      <name val="Arial"/>
      <family val="2"/>
    </font>
    <font>
      <sz val="9"/>
      <color theme="1"/>
      <name val="Times New Roman"/>
      <family val="2"/>
    </font>
    <font>
      <sz val="12"/>
      <color theme="1"/>
      <name val="標楷體"/>
      <family val="2"/>
    </font>
    <font>
      <sz val="12"/>
      <color theme="1"/>
      <name val="Times New Roman"/>
      <family val="2"/>
    </font>
    <font>
      <sz val="24"/>
      <color theme="1"/>
      <name val="標楷體"/>
      <family val="2"/>
    </font>
    <font>
      <sz val="9"/>
      <color theme="1"/>
      <name val="標楷體"/>
      <family val="2"/>
    </font>
    <font>
      <sz val="12"/>
      <color theme="1"/>
      <name val="新細明體"/>
      <family val="2"/>
    </font>
    <font>
      <sz val="11"/>
      <color theme="1"/>
      <name val="標楷體"/>
      <family val="2"/>
    </font>
  </fonts>
  <fills count="4">
    <fill>
      <patternFill/>
    </fill>
    <fill>
      <patternFill patternType="gray125"/>
    </fill>
    <fill>
      <patternFill patternType="solid">
        <fgColor rgb="FFFFFF99"/>
        <bgColor indexed="64"/>
      </patternFill>
    </fill>
    <fill>
      <patternFill patternType="solid">
        <fgColor rgb="FF92D050"/>
        <bgColor indexed="64"/>
      </patternFill>
    </fill>
  </fills>
  <borders count="43">
    <border>
      <left/>
      <right/>
      <top/>
      <bottom/>
      <diagonal/>
    </border>
    <border>
      <left style="medium">
        <color rgb="FF000000"/>
      </left>
      <right style="medium">
        <color rgb="FF000000"/>
      </right>
      <top style="medium">
        <color rgb="FF000000"/>
      </top>
      <bottom style="medium">
        <color rgb="FF000000"/>
      </bottom>
    </border>
    <border>
      <left style="thin">
        <color rgb="FF000000"/>
      </left>
      <right/>
      <top/>
      <bottom style="medium">
        <color rgb="FF000000"/>
      </bottom>
    </border>
    <border>
      <left/>
      <right/>
      <top/>
      <bottom style="medium">
        <color rgb="FF000000"/>
      </bottom>
    </border>
    <border>
      <left/>
      <right/>
      <top style="medium">
        <color rgb="FF000000"/>
      </top>
      <bottom/>
    </border>
    <border>
      <left/>
      <right style="thin">
        <color rgb="FF000000"/>
      </right>
      <top style="medium">
        <color rgb="FF000000"/>
      </top>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border>
    <border>
      <left/>
      <right style="thin">
        <color rgb="FF000000"/>
      </right>
      <top/>
      <bottom style="medium">
        <color rgb="FF000000"/>
      </bottom>
    </border>
    <border>
      <left style="medium">
        <color rgb="FF000000"/>
      </left>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medium">
        <color rgb="FF000000"/>
      </left>
      <right style="thin">
        <color rgb="FF000000"/>
      </right>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right/>
      <top style="medium">
        <color rgb="FF000000"/>
      </top>
      <bottom style="thin">
        <color rgb="FF000000"/>
      </bottom>
    </border>
    <border>
      <left/>
      <right/>
      <top style="thin">
        <color rgb="FF000000"/>
      </top>
      <bottom style="thin">
        <color rgb="FF000000"/>
      </bottom>
    </border>
    <border>
      <left/>
      <right style="thin">
        <color rgb="FF000000"/>
      </right>
      <top style="thin">
        <color rgb="FF000000"/>
      </top>
      <bottom style="medium">
        <color rgb="FF000000"/>
      </bottom>
    </border>
    <border>
      <left style="medium">
        <color rgb="FF000000"/>
      </left>
      <right style="medium">
        <color rgb="FF000000"/>
      </right>
      <top style="medium">
        <color rgb="FF000000"/>
      </top>
      <bottom/>
    </border>
    <border>
      <left style="medium">
        <color rgb="FF000000"/>
      </left>
      <right style="thin">
        <color rgb="FF000000"/>
      </right>
      <top style="medium">
        <color rgb="FF000000"/>
      </top>
      <bottom style="medium">
        <color rgb="FF000000"/>
      </bottom>
    </border>
    <border>
      <left style="medium">
        <color rgb="FF000000"/>
      </left>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bottom style="thin">
        <color rgb="FF000000"/>
      </bottom>
    </border>
    <border>
      <left/>
      <right/>
      <top/>
      <bottom style="thin">
        <color rgb="FF000000"/>
      </bottom>
    </border>
    <border>
      <left style="medium">
        <color rgb="FF000000"/>
      </left>
      <right/>
      <top style="medium">
        <color rgb="FF000000"/>
      </top>
      <bottom style="thin">
        <color rgb="FF000000"/>
      </bottom>
    </border>
    <border>
      <left style="medium">
        <color rgb="FF000000"/>
      </left>
      <right/>
      <top style="thin">
        <color rgb="FF000000"/>
      </top>
      <bottom style="thin">
        <color rgb="FF000000"/>
      </bottom>
    </border>
    <border>
      <left style="thin">
        <color rgb="FF000000"/>
      </left>
      <right style="thin">
        <color rgb="FF000000"/>
      </right>
      <top/>
      <bottom style="medium">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188" fontId="2" fillId="0" borderId="0" applyFont="0" applyFill="0" applyBorder="0" applyProtection="0">
      <alignment/>
    </xf>
  </cellStyleXfs>
  <cellXfs count="103">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188" fontId="2" fillId="0" borderId="0" xfId="22" applyNumberFormat="1" applyAlignment="1">
      <alignment vertical="center"/>
    </xf>
    <xf numFmtId="0" fontId="3" fillId="0" borderId="0" xfId="20" applyFont="1"/>
    <xf numFmtId="0" fontId="4" fillId="0" borderId="0" xfId="20"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5" fillId="0" borderId="0" xfId="20" applyFont="1" applyAlignment="1">
      <alignment horizontal="center" vertical="center" wrapText="1"/>
    </xf>
    <xf numFmtId="49" fontId="3" fillId="0" borderId="3" xfId="20" applyNumberFormat="1" applyFont="1" applyBorder="1" applyAlignment="1">
      <alignment horizontal="center" wrapText="1"/>
    </xf>
    <xf numFmtId="0" fontId="3" fillId="0" borderId="4" xfId="20" applyFont="1" applyBorder="1" applyAlignment="1">
      <alignment horizontal="center" vertical="center" wrapText="1"/>
    </xf>
    <xf numFmtId="0" fontId="3" fillId="0" borderId="0" xfId="20" applyFont="1" applyAlignment="1">
      <alignment horizontal="center" vertical="center" wrapText="1"/>
    </xf>
    <xf numFmtId="0" fontId="3" fillId="0" borderId="3" xfId="20" applyFont="1" applyBorder="1" applyAlignment="1">
      <alignment horizontal="center" vertical="center" wrapText="1"/>
    </xf>
    <xf numFmtId="0" fontId="3" fillId="0" borderId="5" xfId="20" applyFont="1" applyBorder="1" applyAlignment="1">
      <alignment horizontal="center" vertical="center" wrapText="1"/>
    </xf>
    <xf numFmtId="0" fontId="6" fillId="0" borderId="6" xfId="20" applyFont="1" applyBorder="1" applyAlignment="1">
      <alignment horizontal="center" vertical="center" wrapText="1"/>
    </xf>
    <xf numFmtId="0" fontId="6" fillId="0" borderId="7" xfId="20" applyFont="1" applyBorder="1" applyAlignment="1">
      <alignment horizontal="center" vertical="center" wrapText="1"/>
    </xf>
    <xf numFmtId="0" fontId="3" fillId="0" borderId="8" xfId="20" applyFont="1" applyBorder="1" applyAlignment="1">
      <alignment horizontal="center" vertical="center" wrapText="1"/>
    </xf>
    <xf numFmtId="0" fontId="6" fillId="0" borderId="9" xfId="20" applyFont="1" applyBorder="1" applyAlignment="1">
      <alignment horizontal="center" vertical="center" wrapText="1"/>
    </xf>
    <xf numFmtId="0" fontId="3" fillId="0" borderId="4" xfId="20" applyFont="1" applyBorder="1" applyAlignment="1">
      <alignment horizontal="left" vertical="top" wrapText="1"/>
    </xf>
    <xf numFmtId="0" fontId="3" fillId="0" borderId="0" xfId="20" applyFont="1" applyAlignment="1">
      <alignment horizontal="left"/>
    </xf>
    <xf numFmtId="0" fontId="3" fillId="0" borderId="0" xfId="20" applyFont="1" applyAlignment="1">
      <alignment horizontal="left" vertical="top"/>
    </xf>
    <xf numFmtId="0" fontId="3" fillId="0" borderId="0" xfId="20" applyFont="1" applyAlignment="1">
      <alignment horizontal="left" vertical="center" indent="1"/>
    </xf>
    <xf numFmtId="0" fontId="3" fillId="0" borderId="10" xfId="20" applyFont="1" applyBorder="1" applyAlignment="1">
      <alignment vertical="center"/>
    </xf>
    <xf numFmtId="0" fontId="3" fillId="0" borderId="3" xfId="20" applyFont="1" applyBorder="1" applyAlignment="1">
      <alignment horizontal="center" wrapText="1"/>
    </xf>
    <xf numFmtId="0" fontId="2" fillId="0" borderId="11" xfId="20" applyFont="1" applyBorder="1" applyAlignment="1">
      <alignment horizontal="center" vertical="center" wrapText="1"/>
    </xf>
    <xf numFmtId="0" fontId="2" fillId="0" borderId="12" xfId="20" applyFont="1" applyBorder="1" applyAlignment="1">
      <alignment horizontal="center" vertical="center" wrapText="1"/>
    </xf>
    <xf numFmtId="0" fontId="2" fillId="0" borderId="13" xfId="20" applyFont="1" applyBorder="1" applyAlignment="1">
      <alignment horizontal="center" vertical="center" wrapText="1"/>
    </xf>
    <xf numFmtId="0" fontId="3" fillId="0" borderId="14" xfId="20" applyFont="1" applyBorder="1" applyAlignment="1">
      <alignment horizontal="center" vertical="center" wrapText="1"/>
    </xf>
    <xf numFmtId="0" fontId="3" fillId="0" borderId="15" xfId="20" applyFont="1" applyBorder="1" applyAlignment="1">
      <alignment horizontal="center" vertical="center" wrapText="1"/>
    </xf>
    <xf numFmtId="0" fontId="3" fillId="0" borderId="16" xfId="20" applyFont="1" applyBorder="1" applyAlignment="1">
      <alignment horizontal="center" vertical="center" wrapText="1"/>
    </xf>
    <xf numFmtId="0" fontId="3" fillId="0" borderId="17" xfId="20" applyFont="1" applyBorder="1" applyAlignment="1">
      <alignment horizontal="center" vertical="center" wrapText="1"/>
    </xf>
    <xf numFmtId="0" fontId="3" fillId="0" borderId="3" xfId="20" applyFont="1" applyBorder="1" applyAlignment="1">
      <alignment horizontal="left" vertical="center" indent="1"/>
    </xf>
    <xf numFmtId="0" fontId="3" fillId="0" borderId="18" xfId="20" applyFont="1" applyBorder="1" applyAlignment="1">
      <alignment horizontal="center" vertical="center" wrapText="1"/>
    </xf>
    <xf numFmtId="0" fontId="3" fillId="0" borderId="19" xfId="20" applyFont="1" applyBorder="1" applyAlignment="1">
      <alignment horizontal="center" vertical="center" wrapText="1"/>
    </xf>
    <xf numFmtId="0" fontId="2" fillId="0" borderId="20" xfId="20" applyFont="1" applyBorder="1" applyAlignment="1">
      <alignment horizontal="center" vertical="center" wrapText="1"/>
    </xf>
    <xf numFmtId="189" fontId="7" fillId="2" borderId="18" xfId="20" applyNumberFormat="1" applyFont="1" applyFill="1" applyBorder="1" applyAlignment="1">
      <alignment horizontal="right" vertical="center" wrapText="1"/>
    </xf>
    <xf numFmtId="189" fontId="7" fillId="2" borderId="21" xfId="20" applyNumberFormat="1" applyFont="1" applyFill="1" applyBorder="1" applyAlignment="1">
      <alignment horizontal="right" vertical="center" wrapText="1"/>
    </xf>
    <xf numFmtId="189" fontId="7" fillId="2" borderId="19" xfId="20" applyNumberFormat="1" applyFont="1" applyFill="1" applyBorder="1" applyAlignment="1">
      <alignment horizontal="right" vertical="center" wrapText="1"/>
    </xf>
    <xf numFmtId="189" fontId="7" fillId="2" borderId="20" xfId="20" applyNumberFormat="1" applyFont="1" applyFill="1" applyBorder="1" applyAlignment="1">
      <alignment horizontal="right" vertical="center" wrapText="1"/>
    </xf>
    <xf numFmtId="0" fontId="8" fillId="0" borderId="0" xfId="20" applyFont="1" applyAlignment="1">
      <alignment horizontal="left" vertical="center" indent="1"/>
    </xf>
    <xf numFmtId="0" fontId="8" fillId="0" borderId="3" xfId="20" applyFont="1" applyBorder="1" applyAlignment="1">
      <alignment horizontal="left" vertical="center" indent="1"/>
    </xf>
    <xf numFmtId="0" fontId="3" fillId="0" borderId="22" xfId="20" applyFont="1" applyBorder="1" applyAlignment="1">
      <alignment horizontal="center" vertical="center" wrapText="1"/>
    </xf>
    <xf numFmtId="0" fontId="3" fillId="0" borderId="23" xfId="20" applyFont="1" applyBorder="1" applyAlignment="1">
      <alignment horizontal="center" vertical="center" wrapText="1"/>
    </xf>
    <xf numFmtId="0" fontId="2" fillId="0" borderId="24" xfId="20" applyFont="1" applyBorder="1" applyAlignment="1">
      <alignment horizontal="center" vertical="center" wrapText="1"/>
    </xf>
    <xf numFmtId="189" fontId="7" fillId="2" borderId="22" xfId="20" applyNumberFormat="1" applyFont="1" applyFill="1" applyBorder="1" applyAlignment="1">
      <alignment horizontal="right" vertical="center" wrapText="1"/>
    </xf>
    <xf numFmtId="189" fontId="7" fillId="2" borderId="25" xfId="20" applyNumberFormat="1" applyFont="1" applyFill="1" applyBorder="1" applyAlignment="1">
      <alignment horizontal="right" vertical="center" wrapText="1"/>
    </xf>
    <xf numFmtId="188" fontId="3" fillId="3" borderId="26" xfId="21" applyNumberFormat="1" applyFont="1" applyFill="1" applyBorder="1" applyAlignment="1">
      <alignment horizontal="right" vertical="center"/>
    </xf>
    <xf numFmtId="188" fontId="3" fillId="3" borderId="7" xfId="21" applyNumberFormat="1" applyFont="1" applyFill="1" applyBorder="1" applyAlignment="1">
      <alignment horizontal="right" vertical="center"/>
    </xf>
    <xf numFmtId="0" fontId="7" fillId="0" borderId="0" xfId="20" applyFont="1"/>
    <xf numFmtId="0" fontId="8" fillId="0" borderId="0" xfId="20" applyFont="1" applyAlignment="1">
      <alignment vertical="center"/>
    </xf>
    <xf numFmtId="190" fontId="8" fillId="0" borderId="3" xfId="20" applyNumberFormat="1" applyFont="1" applyBorder="1" applyAlignment="1">
      <alignment vertical="center"/>
    </xf>
    <xf numFmtId="188" fontId="3" fillId="3" borderId="25" xfId="21" applyNumberFormat="1" applyFont="1" applyFill="1" applyBorder="1" applyAlignment="1">
      <alignment horizontal="right" vertical="center"/>
    </xf>
    <xf numFmtId="0" fontId="8" fillId="0" borderId="3" xfId="20" applyFont="1" applyBorder="1" applyAlignment="1">
      <alignment vertical="center"/>
    </xf>
    <xf numFmtId="0" fontId="3" fillId="0" borderId="27" xfId="20" applyFont="1" applyBorder="1" applyAlignment="1">
      <alignment horizontal="center" vertical="center" wrapText="1"/>
    </xf>
    <xf numFmtId="0" fontId="3" fillId="0" borderId="28" xfId="20" applyFont="1" applyBorder="1" applyAlignment="1">
      <alignment horizontal="center" vertical="center" wrapText="1"/>
    </xf>
    <xf numFmtId="0" fontId="3" fillId="0" borderId="29" xfId="20" applyFont="1" applyBorder="1" applyAlignment="1">
      <alignment horizontal="center" vertical="center" wrapText="1"/>
    </xf>
    <xf numFmtId="189" fontId="7" fillId="2" borderId="23" xfId="20" applyNumberFormat="1" applyFont="1" applyFill="1" applyBorder="1" applyAlignment="1">
      <alignment horizontal="right" vertical="center" wrapText="1"/>
    </xf>
    <xf numFmtId="189" fontId="7" fillId="2" borderId="24" xfId="20" applyNumberFormat="1" applyFont="1" applyFill="1" applyBorder="1" applyAlignment="1">
      <alignment horizontal="right" vertical="center" wrapText="1"/>
    </xf>
    <xf numFmtId="0" fontId="2" fillId="0" borderId="27" xfId="20" applyFont="1" applyBorder="1" applyAlignment="1">
      <alignment horizontal="center" vertical="center" wrapText="1"/>
    </xf>
    <xf numFmtId="0" fontId="2" fillId="0" borderId="28" xfId="20" applyFont="1" applyBorder="1" applyAlignment="1">
      <alignment horizontal="center" vertical="center" wrapText="1"/>
    </xf>
    <xf numFmtId="191" fontId="8" fillId="0" borderId="3" xfId="22" applyNumberFormat="1" applyFont="1" applyBorder="1">
      <alignment/>
    </xf>
    <xf numFmtId="0" fontId="3" fillId="0" borderId="24" xfId="20" applyFont="1" applyBorder="1" applyAlignment="1">
      <alignment horizontal="center" vertical="center" wrapText="1"/>
    </xf>
    <xf numFmtId="0" fontId="3" fillId="0" borderId="0" xfId="20" applyFont="1" applyAlignment="1">
      <alignment horizontal="center" wrapText="1"/>
    </xf>
    <xf numFmtId="0" fontId="3" fillId="0" borderId="12" xfId="20" applyFont="1" applyBorder="1" applyAlignment="1">
      <alignment horizontal="center" wrapText="1"/>
    </xf>
    <xf numFmtId="0" fontId="3" fillId="0" borderId="13" xfId="20" applyFont="1" applyBorder="1" applyAlignment="1">
      <alignment horizontal="center" wrapText="1"/>
    </xf>
    <xf numFmtId="0" fontId="3" fillId="0" borderId="30" xfId="20" applyFont="1" applyBorder="1" applyAlignment="1">
      <alignment horizontal="center" vertical="center"/>
    </xf>
    <xf numFmtId="0" fontId="3" fillId="0" borderId="31" xfId="20" applyFont="1" applyBorder="1" applyAlignment="1">
      <alignment horizontal="center" vertical="center"/>
    </xf>
    <xf numFmtId="0" fontId="3" fillId="0" borderId="32" xfId="20" applyFont="1" applyBorder="1" applyAlignment="1">
      <alignment horizontal="center" vertical="center"/>
    </xf>
    <xf numFmtId="0" fontId="3" fillId="0" borderId="33" xfId="20" applyFont="1" applyBorder="1" applyAlignment="1">
      <alignment horizontal="center" vertical="center"/>
    </xf>
    <xf numFmtId="0" fontId="3" fillId="0" borderId="34" xfId="20" applyFont="1" applyBorder="1" applyAlignment="1">
      <alignment horizontal="center" vertical="center"/>
    </xf>
    <xf numFmtId="189" fontId="7" fillId="2" borderId="35" xfId="20" applyNumberFormat="1" applyFont="1" applyFill="1" applyBorder="1" applyAlignment="1">
      <alignment horizontal="right" vertical="center" wrapText="1"/>
    </xf>
    <xf numFmtId="189" fontId="7" fillId="2" borderId="36" xfId="20" applyNumberFormat="1" applyFont="1" applyFill="1" applyBorder="1" applyAlignment="1">
      <alignment horizontal="right" vertical="center" wrapText="1"/>
    </xf>
    <xf numFmtId="192" fontId="3" fillId="3" borderId="37" xfId="21" applyNumberFormat="1" applyFont="1" applyFill="1" applyBorder="1" applyAlignment="1">
      <alignment horizontal="right" vertical="center"/>
    </xf>
    <xf numFmtId="0" fontId="5" fillId="0" borderId="0" xfId="20" applyFont="1" applyAlignment="1">
      <alignment horizontal="center"/>
    </xf>
    <xf numFmtId="49" fontId="3" fillId="0" borderId="3" xfId="20" applyNumberFormat="1" applyFont="1" applyBorder="1" applyAlignment="1">
      <alignment horizontal="center"/>
    </xf>
    <xf numFmtId="0" fontId="3" fillId="0" borderId="3" xfId="20" applyFont="1" applyBorder="1" applyAlignment="1">
      <alignment horizontal="center"/>
    </xf>
    <xf numFmtId="0" fontId="3" fillId="0" borderId="38" xfId="20" applyFont="1" applyBorder="1" applyAlignment="1">
      <alignment horizontal="center" vertical="center" wrapText="1"/>
    </xf>
    <xf numFmtId="0" fontId="3" fillId="0" borderId="39" xfId="20" applyFont="1" applyBorder="1" applyAlignment="1">
      <alignment horizontal="center" vertical="center" wrapText="1"/>
    </xf>
    <xf numFmtId="0" fontId="3" fillId="0" borderId="9" xfId="20" applyFont="1" applyBorder="1" applyAlignment="1">
      <alignment horizontal="center" vertical="center" wrapText="1"/>
    </xf>
    <xf numFmtId="0" fontId="6" fillId="0" borderId="28" xfId="20" applyFont="1" applyBorder="1" applyAlignment="1">
      <alignment horizontal="center" vertical="center" wrapText="1"/>
    </xf>
    <xf numFmtId="0" fontId="3" fillId="0" borderId="40" xfId="20" applyFont="1" applyBorder="1" applyAlignment="1">
      <alignment horizontal="center" vertical="center" wrapText="1"/>
    </xf>
    <xf numFmtId="0" fontId="3" fillId="0" borderId="3" xfId="20" applyFont="1" applyBorder="1" applyAlignment="1">
      <alignment horizontal="right"/>
    </xf>
    <xf numFmtId="0" fontId="3" fillId="0" borderId="2" xfId="20" applyFont="1" applyBorder="1" applyAlignment="1">
      <alignment horizontal="center" vertical="center" wrapText="1"/>
    </xf>
    <xf numFmtId="0" fontId="3" fillId="0" borderId="0" xfId="20" applyFont="1" applyAlignment="1">
      <alignment horizontal="justify" wrapText="1"/>
    </xf>
    <xf numFmtId="0" fontId="4" fillId="0" borderId="0" xfId="20" applyFont="1" applyAlignment="1">
      <alignment horizontal="center" vertical="center"/>
    </xf>
    <xf numFmtId="0" fontId="2" fillId="0" borderId="6" xfId="20" applyFont="1" applyBorder="1" applyAlignment="1">
      <alignment horizontal="center" vertical="center" wrapText="1"/>
    </xf>
    <xf numFmtId="0" fontId="2" fillId="0" borderId="7" xfId="20" applyFont="1" applyBorder="1" applyAlignment="1">
      <alignment horizontal="center" vertical="center" wrapText="1"/>
    </xf>
    <xf numFmtId="0" fontId="2" fillId="0" borderId="9" xfId="20" applyFont="1" applyBorder="1" applyAlignment="1">
      <alignment horizontal="center" vertical="center" wrapText="1"/>
    </xf>
    <xf numFmtId="0" fontId="2" fillId="0" borderId="0" xfId="20" applyFont="1" applyAlignment="1">
      <alignment horizontal="center" vertical="center" wrapText="1"/>
    </xf>
    <xf numFmtId="0" fontId="3" fillId="0" borderId="0" xfId="20" applyFont="1" applyAlignment="1">
      <alignment horizontal="left" vertical="top" wrapText="1"/>
    </xf>
    <xf numFmtId="0" fontId="3" fillId="0" borderId="21" xfId="20" applyFont="1" applyBorder="1" applyAlignment="1">
      <alignment horizontal="right" vertical="center" wrapText="1"/>
    </xf>
    <xf numFmtId="0" fontId="3" fillId="0" borderId="19" xfId="20" applyFont="1" applyBorder="1" applyAlignment="1">
      <alignment horizontal="right" vertical="center" wrapText="1"/>
    </xf>
    <xf numFmtId="0" fontId="3" fillId="0" borderId="20" xfId="20" applyFont="1" applyBorder="1" applyAlignment="1">
      <alignment horizontal="right" vertical="center" wrapText="1"/>
    </xf>
    <xf numFmtId="0" fontId="3" fillId="0" borderId="0" xfId="20" applyFont="1" applyAlignment="1">
      <alignment horizontal="right" vertical="center" wrapText="1"/>
    </xf>
    <xf numFmtId="0" fontId="3" fillId="0" borderId="25" xfId="20" applyFont="1" applyBorder="1" applyAlignment="1">
      <alignment horizontal="right" vertical="center" wrapText="1"/>
    </xf>
    <xf numFmtId="0" fontId="3" fillId="0" borderId="23" xfId="20" applyFont="1" applyBorder="1" applyAlignment="1">
      <alignment horizontal="right" vertical="center" wrapText="1"/>
    </xf>
    <xf numFmtId="0" fontId="3" fillId="0" borderId="24" xfId="20" applyFont="1" applyBorder="1" applyAlignment="1">
      <alignment horizontal="right" vertical="center" wrapText="1"/>
    </xf>
    <xf numFmtId="189" fontId="7" fillId="2" borderId="41" xfId="20" applyNumberFormat="1" applyFont="1" applyFill="1" applyBorder="1" applyAlignment="1">
      <alignment horizontal="right" vertical="center" wrapText="1"/>
    </xf>
    <xf numFmtId="0" fontId="3" fillId="0" borderId="36" xfId="20" applyFont="1" applyBorder="1" applyAlignment="1">
      <alignment horizontal="right" vertical="center" wrapText="1"/>
    </xf>
    <xf numFmtId="0" fontId="3" fillId="0" borderId="41" xfId="20" applyFont="1" applyBorder="1" applyAlignment="1">
      <alignment horizontal="right" vertical="center" wrapText="1"/>
    </xf>
    <xf numFmtId="0" fontId="3" fillId="0" borderId="42" xfId="20" applyFont="1" applyBorder="1" applyAlignment="1">
      <alignment horizontal="right" vertical="center" wrapText="1"/>
    </xf>
    <xf numFmtId="0" fontId="6" fillId="0" borderId="4" xfId="20" applyFont="1" applyBorder="1" applyAlignment="1">
      <alignment horizontal="left" vertical="center" wrapText="1"/>
    </xf>
    <xf numFmtId="0" fontId="3" fillId="0" borderId="0" xfId="20" applyFont="1" applyAlignment="1">
      <alignment horizontal="right"/>
    </xf>
  </cellXfs>
  <cellStyles count="9">
    <cellStyle name="Normal" xfId="0"/>
    <cellStyle name="Percent" xfId="15"/>
    <cellStyle name="Currency" xfId="16"/>
    <cellStyle name="Currency [0]" xfId="17"/>
    <cellStyle name="Comma" xfId="18"/>
    <cellStyle name="Comma [0]" xfId="19"/>
    <cellStyle name="一般 2" xfId="20"/>
    <cellStyle name="一般" xfId="21"/>
    <cellStyle name="千分位[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Q38"/>
  <sheetViews>
    <sheetView workbookViewId="0" topLeftCell="AD23">
      <selection activeCell="AH34" sqref="AH34:AQ35"/>
    </sheetView>
  </sheetViews>
  <sheetFormatPr defaultColWidth="9.421875" defaultRowHeight="15"/>
  <cols>
    <col min="1" max="1" width="18.8515625" style="0" customWidth="1"/>
    <col min="2" max="2" width="8.8515625" style="0" customWidth="1"/>
    <col min="3" max="17" width="13.28125" style="0" customWidth="1"/>
    <col min="18" max="18" width="18.8515625" style="0" customWidth="1"/>
    <col min="19" max="19" width="8.8515625" style="0" customWidth="1"/>
    <col min="20" max="29" width="18.28125" style="0" customWidth="1"/>
    <col min="30" max="30" width="18.7109375" style="0" customWidth="1"/>
    <col min="31" max="31" width="18.8515625" style="0" customWidth="1"/>
    <col min="32" max="32" width="8.8515625" style="0" customWidth="1"/>
    <col min="33" max="43" width="18.28125" style="0" customWidth="1"/>
  </cols>
  <sheetData>
    <row r="1" spans="1:6" ht="0.75" customHeight="1">
      <c r="A1" s="4" t="s">
        <v>0</v>
      </c>
      <c r="B1" s="4" t="s">
        <v>14</v>
      </c>
      <c r="C1" s="4" t="s">
        <v>19</v>
      </c>
      <c r="D1" s="4" t="s">
        <v>15</v>
      </c>
      <c r="E1" s="48" t="s">
        <v>22</v>
      </c>
      <c r="F1" s="4" t="s">
        <v>24</v>
      </c>
    </row>
    <row r="2" spans="1:6" ht="0.75" customHeight="1">
      <c r="A2" s="4" t="s">
        <v>0</v>
      </c>
      <c r="B2" s="4" t="s">
        <v>14</v>
      </c>
      <c r="C2" s="4" t="s">
        <v>19</v>
      </c>
      <c r="D2" s="4" t="s">
        <v>15</v>
      </c>
      <c r="E2" s="48" t="s">
        <v>22</v>
      </c>
      <c r="F2" s="4" t="s">
        <v>24</v>
      </c>
    </row>
    <row r="3" spans="1:6" ht="0.75" customHeight="1">
      <c r="A3" s="4" t="s">
        <v>0</v>
      </c>
      <c r="B3" s="4" t="s">
        <v>14</v>
      </c>
      <c r="C3" s="4" t="s">
        <v>19</v>
      </c>
      <c r="D3" s="4" t="s">
        <v>15</v>
      </c>
      <c r="E3" s="48" t="s">
        <v>22</v>
      </c>
      <c r="F3" s="4" t="s">
        <v>24</v>
      </c>
    </row>
    <row r="4" spans="1:4" ht="0.75" customHeight="1">
      <c r="A4" s="5"/>
      <c r="B4" s="5"/>
      <c r="C4" s="5"/>
      <c r="D4" s="4"/>
    </row>
    <row r="5" spans="1:43" ht="19.2" customHeight="1">
      <c r="A5" s="6" t="s">
        <v>1</v>
      </c>
      <c r="B5" s="21"/>
      <c r="C5" s="21"/>
      <c r="D5" s="39"/>
      <c r="E5" s="49"/>
      <c r="F5" s="49"/>
      <c r="G5" s="49"/>
      <c r="H5" s="49"/>
      <c r="I5" s="49"/>
      <c r="J5" s="49"/>
      <c r="K5" s="49"/>
      <c r="L5" s="49"/>
      <c r="M5" s="62"/>
      <c r="N5" s="63"/>
      <c r="O5" s="65" t="s">
        <v>34</v>
      </c>
      <c r="P5" s="66" t="s">
        <v>37</v>
      </c>
      <c r="Q5" s="68"/>
      <c r="R5" s="6" t="s">
        <v>1</v>
      </c>
      <c r="S5" s="21"/>
      <c r="T5" s="21"/>
      <c r="U5" s="39"/>
      <c r="V5" s="49"/>
      <c r="W5" s="49"/>
      <c r="X5" s="49"/>
      <c r="Y5" s="49"/>
      <c r="Z5" s="49"/>
      <c r="AA5" s="49"/>
      <c r="AB5" s="65" t="s">
        <v>34</v>
      </c>
      <c r="AC5" s="66" t="s">
        <v>37</v>
      </c>
      <c r="AD5" s="68"/>
      <c r="AE5" s="6" t="s">
        <v>1</v>
      </c>
      <c r="AF5" s="21"/>
      <c r="AG5" s="21"/>
      <c r="AH5" s="39"/>
      <c r="AI5" s="49"/>
      <c r="AJ5" s="49"/>
      <c r="AK5" s="49"/>
      <c r="AL5" s="49"/>
      <c r="AM5" s="49"/>
      <c r="AN5" s="49"/>
      <c r="AO5" s="65" t="s">
        <v>34</v>
      </c>
      <c r="AP5" s="66" t="s">
        <v>37</v>
      </c>
      <c r="AQ5" s="68"/>
    </row>
    <row r="6" spans="1:43" ht="19.2" customHeight="1">
      <c r="A6" s="7" t="s">
        <v>2</v>
      </c>
      <c r="B6" s="22" t="s">
        <v>15</v>
      </c>
      <c r="C6" s="31"/>
      <c r="D6" s="40"/>
      <c r="E6" s="50"/>
      <c r="F6" s="52"/>
      <c r="G6" s="52"/>
      <c r="H6" s="52"/>
      <c r="I6" s="60"/>
      <c r="J6" s="60"/>
      <c r="K6" s="60"/>
      <c r="L6" s="60"/>
      <c r="M6" s="23"/>
      <c r="N6" s="64"/>
      <c r="O6" s="6" t="s">
        <v>35</v>
      </c>
      <c r="P6" s="67" t="s">
        <v>38</v>
      </c>
      <c r="Q6" s="69"/>
      <c r="R6" s="7" t="s">
        <v>2</v>
      </c>
      <c r="S6" s="22" t="s">
        <v>15</v>
      </c>
      <c r="T6" s="31"/>
      <c r="U6" s="40"/>
      <c r="V6" s="50"/>
      <c r="W6" s="52"/>
      <c r="X6" s="52"/>
      <c r="Y6" s="52"/>
      <c r="Z6" s="60"/>
      <c r="AA6" s="60"/>
      <c r="AB6" s="6" t="s">
        <v>35</v>
      </c>
      <c r="AC6" s="67" t="s">
        <v>38</v>
      </c>
      <c r="AD6" s="69"/>
      <c r="AE6" s="7" t="s">
        <v>2</v>
      </c>
      <c r="AF6" s="22" t="s">
        <v>15</v>
      </c>
      <c r="AG6" s="31"/>
      <c r="AH6" s="40"/>
      <c r="AI6" s="50"/>
      <c r="AJ6" s="52"/>
      <c r="AK6" s="52"/>
      <c r="AL6" s="52"/>
      <c r="AM6" s="60"/>
      <c r="AN6" s="60"/>
      <c r="AO6" s="6" t="s">
        <v>35</v>
      </c>
      <c r="AP6" s="67" t="s">
        <v>38</v>
      </c>
      <c r="AQ6" s="69"/>
    </row>
    <row r="7" spans="1:43" ht="38.4" customHeight="1">
      <c r="A7" s="8" t="s">
        <v>3</v>
      </c>
      <c r="B7" s="8"/>
      <c r="C7" s="8"/>
      <c r="D7" s="8"/>
      <c r="E7" s="8"/>
      <c r="F7" s="8"/>
      <c r="G7" s="8"/>
      <c r="H7" s="8"/>
      <c r="I7" s="8"/>
      <c r="J7" s="8"/>
      <c r="K7" s="8"/>
      <c r="L7" s="8"/>
      <c r="M7" s="8"/>
      <c r="N7" s="8"/>
      <c r="O7" s="8"/>
      <c r="P7" s="8"/>
      <c r="Q7" s="8"/>
      <c r="R7" s="73" t="s">
        <v>42</v>
      </c>
      <c r="S7" s="73"/>
      <c r="T7" s="73"/>
      <c r="U7" s="73"/>
      <c r="V7" s="73"/>
      <c r="W7" s="73"/>
      <c r="X7" s="73"/>
      <c r="Y7" s="73"/>
      <c r="Z7" s="73"/>
      <c r="AA7" s="73"/>
      <c r="AB7" s="73"/>
      <c r="AC7" s="73"/>
      <c r="AD7" s="73"/>
      <c r="AE7" s="73" t="s">
        <v>44</v>
      </c>
      <c r="AF7" s="73"/>
      <c r="AG7" s="73"/>
      <c r="AH7" s="73"/>
      <c r="AI7" s="73"/>
      <c r="AJ7" s="73"/>
      <c r="AK7" s="73"/>
      <c r="AL7" s="73"/>
      <c r="AM7" s="73"/>
      <c r="AN7" s="73"/>
      <c r="AO7" s="73"/>
      <c r="AP7" s="73"/>
      <c r="AQ7" s="73"/>
    </row>
    <row r="8" spans="1:43" ht="13.95" customHeight="1">
      <c r="A8" s="9" t="s">
        <v>4</v>
      </c>
      <c r="B8" s="23"/>
      <c r="C8" s="23"/>
      <c r="D8" s="23"/>
      <c r="E8" s="23"/>
      <c r="F8" s="23"/>
      <c r="G8" s="23"/>
      <c r="H8" s="23"/>
      <c r="I8" s="23"/>
      <c r="J8" s="23"/>
      <c r="K8" s="23"/>
      <c r="L8" s="23"/>
      <c r="M8" s="23"/>
      <c r="N8" s="23"/>
      <c r="O8" s="23"/>
      <c r="P8" s="23" t="s">
        <v>39</v>
      </c>
      <c r="Q8" s="23"/>
      <c r="R8" s="74" t="s">
        <v>4</v>
      </c>
      <c r="S8" s="75"/>
      <c r="T8" s="75"/>
      <c r="U8" s="75"/>
      <c r="V8" s="75"/>
      <c r="W8" s="75"/>
      <c r="X8" s="75"/>
      <c r="Y8" s="75"/>
      <c r="Z8" s="75"/>
      <c r="AA8" s="75"/>
      <c r="AB8" s="75"/>
      <c r="AC8" s="75"/>
      <c r="AD8" s="81" t="s">
        <v>43</v>
      </c>
      <c r="AE8" s="74" t="s">
        <v>4</v>
      </c>
      <c r="AF8" s="75"/>
      <c r="AG8" s="75"/>
      <c r="AH8" s="75"/>
      <c r="AI8" s="75"/>
      <c r="AJ8" s="75"/>
      <c r="AK8" s="75"/>
      <c r="AL8" s="75"/>
      <c r="AM8" s="75"/>
      <c r="AN8" s="75"/>
      <c r="AO8" s="75"/>
      <c r="AP8" s="75"/>
      <c r="AQ8" s="81" t="s">
        <v>43</v>
      </c>
    </row>
    <row r="9" spans="1:43" ht="19.95" customHeight="1">
      <c r="A9" s="10" t="s">
        <v>5</v>
      </c>
      <c r="B9" s="24"/>
      <c r="C9" s="32" t="s">
        <v>20</v>
      </c>
      <c r="D9" s="41"/>
      <c r="E9" s="41"/>
      <c r="F9" s="41"/>
      <c r="G9" s="53" t="s">
        <v>26</v>
      </c>
      <c r="H9" s="58"/>
      <c r="I9" s="58"/>
      <c r="J9" s="58"/>
      <c r="K9" s="58"/>
      <c r="L9" s="58"/>
      <c r="M9" s="58"/>
      <c r="N9" s="58"/>
      <c r="O9" s="58"/>
      <c r="P9" s="58"/>
      <c r="Q9" s="58"/>
      <c r="R9" s="10" t="s">
        <v>5</v>
      </c>
      <c r="S9" s="24"/>
      <c r="T9" s="76" t="s">
        <v>26</v>
      </c>
      <c r="U9" s="58"/>
      <c r="V9" s="58"/>
      <c r="W9" s="58"/>
      <c r="X9" s="58"/>
      <c r="Y9" s="58"/>
      <c r="Z9" s="58"/>
      <c r="AA9" s="58"/>
      <c r="AB9" s="58"/>
      <c r="AC9" s="58"/>
      <c r="AD9" s="58"/>
      <c r="AE9" s="10" t="s">
        <v>5</v>
      </c>
      <c r="AF9" s="24"/>
      <c r="AG9" s="76" t="s">
        <v>26</v>
      </c>
      <c r="AH9" s="58"/>
      <c r="AI9" s="58"/>
      <c r="AJ9" s="58"/>
      <c r="AK9" s="58"/>
      <c r="AL9" s="58"/>
      <c r="AM9" s="58"/>
      <c r="AN9" s="58"/>
      <c r="AO9" s="58"/>
      <c r="AP9" s="58"/>
      <c r="AQ9" s="58"/>
    </row>
    <row r="10" spans="1:43" ht="19.95" customHeight="1">
      <c r="A10" s="11"/>
      <c r="B10" s="25"/>
      <c r="C10" s="33" t="s">
        <v>16</v>
      </c>
      <c r="D10" s="42" t="s">
        <v>21</v>
      </c>
      <c r="E10" s="42" t="s">
        <v>23</v>
      </c>
      <c r="F10" s="42" t="s">
        <v>25</v>
      </c>
      <c r="G10" s="54" t="s">
        <v>21</v>
      </c>
      <c r="H10" s="59"/>
      <c r="I10" s="59"/>
      <c r="J10" s="59"/>
      <c r="K10" s="59"/>
      <c r="L10" s="59"/>
      <c r="M10" s="59"/>
      <c r="N10" s="59"/>
      <c r="O10" s="59"/>
      <c r="P10" s="59"/>
      <c r="Q10" s="59"/>
      <c r="R10" s="11"/>
      <c r="S10" s="25"/>
      <c r="T10" s="77" t="s">
        <v>23</v>
      </c>
      <c r="U10" s="79"/>
      <c r="V10" s="79"/>
      <c r="W10" s="79"/>
      <c r="X10" s="79"/>
      <c r="Y10" s="79"/>
      <c r="Z10" s="79"/>
      <c r="AA10" s="79"/>
      <c r="AB10" s="79"/>
      <c r="AC10" s="79"/>
      <c r="AD10" s="79"/>
      <c r="AE10" s="11"/>
      <c r="AF10" s="25"/>
      <c r="AG10" s="77" t="s">
        <v>25</v>
      </c>
      <c r="AH10" s="79"/>
      <c r="AI10" s="79"/>
      <c r="AJ10" s="79"/>
      <c r="AK10" s="79"/>
      <c r="AL10" s="79"/>
      <c r="AM10" s="79"/>
      <c r="AN10" s="79"/>
      <c r="AO10" s="79"/>
      <c r="AP10" s="79"/>
      <c r="AQ10" s="79"/>
    </row>
    <row r="11" spans="1:43" ht="19.95" customHeight="1">
      <c r="A11" s="12"/>
      <c r="B11" s="26"/>
      <c r="C11" s="34"/>
      <c r="D11" s="43"/>
      <c r="E11" s="43"/>
      <c r="F11" s="43"/>
      <c r="G11" s="55" t="s">
        <v>16</v>
      </c>
      <c r="H11" s="55" t="s">
        <v>27</v>
      </c>
      <c r="I11" s="61" t="s">
        <v>28</v>
      </c>
      <c r="J11" s="55" t="s">
        <v>29</v>
      </c>
      <c r="K11" s="55" t="s">
        <v>30</v>
      </c>
      <c r="L11" s="55" t="s">
        <v>31</v>
      </c>
      <c r="M11" s="61" t="s">
        <v>32</v>
      </c>
      <c r="N11" s="55" t="s">
        <v>33</v>
      </c>
      <c r="O11" s="61" t="s">
        <v>36</v>
      </c>
      <c r="P11" s="55" t="s">
        <v>40</v>
      </c>
      <c r="Q11" s="12" t="s">
        <v>41</v>
      </c>
      <c r="R11" s="12"/>
      <c r="S11" s="26"/>
      <c r="T11" s="78" t="s">
        <v>16</v>
      </c>
      <c r="U11" s="80" t="s">
        <v>27</v>
      </c>
      <c r="V11" s="80" t="s">
        <v>28</v>
      </c>
      <c r="W11" s="80" t="s">
        <v>29</v>
      </c>
      <c r="X11" s="80" t="s">
        <v>30</v>
      </c>
      <c r="Y11" s="80" t="s">
        <v>31</v>
      </c>
      <c r="Z11" s="80" t="s">
        <v>32</v>
      </c>
      <c r="AA11" s="80" t="s">
        <v>33</v>
      </c>
      <c r="AB11" s="80" t="s">
        <v>36</v>
      </c>
      <c r="AC11" s="80" t="s">
        <v>40</v>
      </c>
      <c r="AD11" s="82" t="s">
        <v>41</v>
      </c>
      <c r="AE11" s="12"/>
      <c r="AF11" s="26"/>
      <c r="AG11" s="78" t="s">
        <v>16</v>
      </c>
      <c r="AH11" s="80" t="s">
        <v>27</v>
      </c>
      <c r="AI11" s="80" t="s">
        <v>28</v>
      </c>
      <c r="AJ11" s="80" t="s">
        <v>29</v>
      </c>
      <c r="AK11" s="80" t="s">
        <v>30</v>
      </c>
      <c r="AL11" s="80" t="s">
        <v>31</v>
      </c>
      <c r="AM11" s="80" t="s">
        <v>32</v>
      </c>
      <c r="AN11" s="80" t="s">
        <v>33</v>
      </c>
      <c r="AO11" s="80" t="s">
        <v>36</v>
      </c>
      <c r="AP11" s="80" t="s">
        <v>40</v>
      </c>
      <c r="AQ11" s="82" t="s">
        <v>41</v>
      </c>
    </row>
    <row r="12" spans="1:43" ht="19.95" customHeight="1">
      <c r="A12" s="13" t="s">
        <v>6</v>
      </c>
      <c r="B12" s="27" t="s">
        <v>16</v>
      </c>
      <c r="C12" s="35">
        <f>SUM(D12:F12)</f>
        <v>19391</v>
      </c>
      <c r="D12" s="44">
        <f>SUM(D13:D14)</f>
        <v>423</v>
      </c>
      <c r="E12" s="44">
        <f>SUM(E13:E14)</f>
        <v>6667</v>
      </c>
      <c r="F12" s="44">
        <f>SUM(F13:F14)</f>
        <v>12301</v>
      </c>
      <c r="G12" s="44">
        <f>SUM(H12:Q12)</f>
        <v>431</v>
      </c>
      <c r="H12" s="44">
        <f>H13+H14</f>
        <v>0</v>
      </c>
      <c r="I12" s="44">
        <f>I13+I14</f>
        <v>1</v>
      </c>
      <c r="J12" s="44">
        <f>J13+J14</f>
        <v>5</v>
      </c>
      <c r="K12" s="44">
        <f>K13+K14</f>
        <v>0</v>
      </c>
      <c r="L12" s="44">
        <f>L13+L14</f>
        <v>8</v>
      </c>
      <c r="M12" s="44">
        <f>M13+M14</f>
        <v>10</v>
      </c>
      <c r="N12" s="44">
        <f>N13+N14</f>
        <v>157</v>
      </c>
      <c r="O12" s="44">
        <f>O13+O14</f>
        <v>71</v>
      </c>
      <c r="P12" s="44">
        <f>P13+P14</f>
        <v>117</v>
      </c>
      <c r="Q12" s="70">
        <f>Q13+Q14</f>
        <v>62</v>
      </c>
      <c r="R12" s="13" t="s">
        <v>6</v>
      </c>
      <c r="S12" s="27" t="s">
        <v>16</v>
      </c>
      <c r="T12" s="35">
        <f>SUM(U12:AD12)</f>
        <v>10794</v>
      </c>
      <c r="U12" s="44">
        <f>U13+U14</f>
        <v>403</v>
      </c>
      <c r="V12" s="44">
        <f>V13+V14</f>
        <v>796</v>
      </c>
      <c r="W12" s="44">
        <f>W13+W14</f>
        <v>1381</v>
      </c>
      <c r="X12" s="44">
        <f>X13+X14</f>
        <v>747</v>
      </c>
      <c r="Y12" s="44">
        <f>Y13+Y14</f>
        <v>294</v>
      </c>
      <c r="Z12" s="44">
        <f>Z13+Z14</f>
        <v>1320</v>
      </c>
      <c r="AA12" s="44">
        <f>AA13+AA14</f>
        <v>2626</v>
      </c>
      <c r="AB12" s="44">
        <f>AB13+AB14</f>
        <v>682</v>
      </c>
      <c r="AC12" s="44">
        <f>AC13+AC14</f>
        <v>2217</v>
      </c>
      <c r="AD12" s="70">
        <f>AD13+AD14</f>
        <v>328</v>
      </c>
      <c r="AE12" s="13" t="s">
        <v>6</v>
      </c>
      <c r="AF12" s="27" t="s">
        <v>16</v>
      </c>
      <c r="AG12" s="35">
        <f>SUM(AH12:AQ12)</f>
        <v>31675</v>
      </c>
      <c r="AH12" s="44">
        <f>AH13+AH14</f>
        <v>2413</v>
      </c>
      <c r="AI12" s="44">
        <f>AI13+AI14</f>
        <v>4023</v>
      </c>
      <c r="AJ12" s="44">
        <f>AJ13+AJ14</f>
        <v>5731</v>
      </c>
      <c r="AK12" s="44">
        <f>AK13+AK14</f>
        <v>4109</v>
      </c>
      <c r="AL12" s="44">
        <f>AL13+AL14</f>
        <v>1469</v>
      </c>
      <c r="AM12" s="44">
        <f>AM13+AM14</f>
        <v>5468</v>
      </c>
      <c r="AN12" s="44">
        <f>AN13+AN14</f>
        <v>5771</v>
      </c>
      <c r="AO12" s="44">
        <f>AO13+AO14</f>
        <v>919</v>
      </c>
      <c r="AP12" s="44">
        <f>AP13+AP14</f>
        <v>1561</v>
      </c>
      <c r="AQ12" s="70">
        <f>AQ13+AQ14</f>
        <v>211</v>
      </c>
    </row>
    <row r="13" spans="1:43" ht="19.95" customHeight="1">
      <c r="A13" s="14"/>
      <c r="B13" s="28" t="s">
        <v>17</v>
      </c>
      <c r="C13" s="36">
        <f>SUM(D13:F13)</f>
        <v>11283</v>
      </c>
      <c r="D13" s="45">
        <f>SUM(D16,D19,D22,D25,D28,D31,D34,2!D13,2!D16,2!D19,2!D22,2!D25,2!D28,2!D31,2!D34,3!D13,3!D16,3!D19,3!D22,3!D25,3!D28,3!D31,3!D34,4!D13,4!D16,4!D19,4!D22,4!D25,4!D28)</f>
        <v>314</v>
      </c>
      <c r="E13" s="45">
        <f>SUM(E16,E19,E22,E25,E28,E31,E34,2!E13,2!E16,2!E19,2!E22,2!E25,2!E28,2!E31,2!E34,3!E13,3!E16,3!E19,3!E22,3!E25,3!E28,3!E31,3!E34,4!E13,4!E16,4!E19,4!E22,4!E25,4!E28)</f>
        <v>4426</v>
      </c>
      <c r="F13" s="45">
        <f>SUM(F16,F19,F22,F25,F28,F31,F34,2!F13,2!F16,2!F19,2!F22,2!F25,2!F28,2!F31,2!F34,3!F13,3!F16,3!F19,3!F22,3!F25,3!F28,3!F31,3!F34,4!F13,4!F16,4!F19,4!F22,4!F25,4!F28)</f>
        <v>6543</v>
      </c>
      <c r="G13" s="45">
        <f>SUM(H13:Q13)</f>
        <v>321</v>
      </c>
      <c r="H13" s="45">
        <f>SUM(H16,H19,H22,H25,H28,H31,H34,2!H13,2!H16,2!H19,2!H22,2!H25,2!H28,2!H31,2!H34,3!H13,3!H16,3!H19,3!H22,3!H25,3!H28,3!H31,3!H34,4!H13,4!H16,4!H19,4!H22,4!H25,4!H28)</f>
        <v>0</v>
      </c>
      <c r="I13" s="45">
        <f>SUM(I16,I19,I22,I25,I28,I31,I34,2!I13,2!I16,2!I19,2!I22,2!I25,2!I28,2!I31,2!I34,3!I13,3!I16,3!I19,3!I22,3!I25,3!I28,3!I31,3!I34,4!I13,4!I16,4!I19,4!I22,4!I25,4!I28)</f>
        <v>1</v>
      </c>
      <c r="J13" s="45">
        <f>SUM(J16,J19,J22,J25,J28,J31,J34,2!J13,2!J16,2!J19,2!J22,2!J25,2!J28,2!J31,2!J34,3!J13,3!J16,3!J19,3!J22,3!J25,3!J28,3!J31,3!J34,4!J13,4!J16,4!J19,4!J22,4!J25,4!J28)</f>
        <v>3</v>
      </c>
      <c r="K13" s="45">
        <f>SUM(K16,K19,K22,K25,K28,K31,K34,2!K13,2!K16,2!K19,2!K22,2!K25,2!K28,2!K31,2!K34,3!K13,3!K16,3!K19,3!K22,3!K25,3!K28,3!K31,3!K34,4!K13,4!K16,4!K19,4!K22,4!K25,4!K28)</f>
        <v>0</v>
      </c>
      <c r="L13" s="45">
        <f>SUM(L16,L19,L22,L25,L28,L31,L34,2!L13,2!L16,2!L19,2!L22,2!L25,2!L28,2!L31,2!L34,3!L13,3!L16,3!L19,3!L22,3!L25,3!L28,3!L31,3!L34,4!L13,4!L16,4!L19,4!L22,4!L25,4!L28)</f>
        <v>5</v>
      </c>
      <c r="M13" s="45">
        <f>SUM(M16,M19,M22,M25,M28,M31,M34,2!M13,2!M16,2!M19,2!M22,2!M25,2!M28,2!M31,2!M34,3!M13,3!M16,3!M19,3!M22,3!M25,3!M28,3!M31,3!M34,4!M13,4!M16,4!M19,4!M22,4!M25,4!M28)</f>
        <v>4</v>
      </c>
      <c r="N13" s="45">
        <f>SUM(N16,N19,N22,N25,N28,N31,N34,2!N13,2!N16,2!N19,2!N22,2!N25,2!N28,2!N31,2!N34,3!N13,3!N16,3!N19,3!N22,3!N25,3!N28,3!N31,3!N34,4!N13,4!N16,4!N19,4!N22,4!N25,4!N28)</f>
        <v>110</v>
      </c>
      <c r="O13" s="45">
        <f>SUM(O16,O19,O22,O25,O28,O31,O34,2!O13,2!O16,2!O19,2!O22,2!O25,2!O28,2!O31,2!O34,3!O13,3!O16,3!O19,3!O22,3!O25,3!O28,3!O31,3!O34,4!O13,4!O16,4!O19,4!O22,4!O25,4!O28)</f>
        <v>60</v>
      </c>
      <c r="P13" s="45">
        <f>SUM(P16,P19,P22,P25,P28,P31,P34,2!P13,2!P16,2!P19,2!P22,2!P25,2!P28,2!P31,2!P34,3!P13,3!P16,3!P19,3!P22,3!P25,3!P28,3!P31,3!P34,4!P13,4!P16,4!P19,4!P22,4!P25,4!P28)</f>
        <v>93</v>
      </c>
      <c r="Q13" s="71">
        <f>SUM(Q16,Q19,Q22,Q25,Q28,Q31,Q34,2!Q13,2!Q16,2!Q19,2!Q22,2!Q25,2!Q28,2!Q31,2!Q34,3!Q13,3!Q16,3!Q19,3!Q22,3!Q25,3!Q28,3!Q31,3!Q34,4!Q13,4!Q16,4!Q19,4!Q22,4!Q25,4!Q28)</f>
        <v>45</v>
      </c>
      <c r="R13" s="14"/>
      <c r="S13" s="28" t="s">
        <v>17</v>
      </c>
      <c r="T13" s="36">
        <f>SUM(U13:AD13)</f>
        <v>6375</v>
      </c>
      <c r="U13" s="45">
        <f>SUM(U16,U19,U22,U25,U28,U31,U34,2!U13,2!U16,2!U19,2!U22,2!U25,2!U28,2!U31,2!U34,3!U13,3!U16,3!U19,3!U22,3!U25,3!U28,3!U31,3!U34,4!U13,4!U16,4!U19,4!U22,4!U25,4!U28)</f>
        <v>200</v>
      </c>
      <c r="V13" s="45">
        <f>SUM(V16,V19,V22,V25,V28,V31,V34,2!V13,2!V16,2!V19,2!V22,2!V25,2!V28,2!V31,2!V34,3!V13,3!V16,3!V19,3!V22,3!V25,3!V28,3!V31,3!V34,4!V13,4!V16,4!V19,4!V22,4!V25,4!V28)</f>
        <v>384</v>
      </c>
      <c r="W13" s="45">
        <f>SUM(W16,W19,W22,W25,W28,W31,W34,2!W13,2!W16,2!W19,2!W22,2!W25,2!W28,2!W31,2!W34,3!W13,3!W16,3!W19,3!W22,3!W25,3!W28,3!W31,3!W34,4!W13,4!W16,4!W19,4!W22,4!W25,4!W28)</f>
        <v>713</v>
      </c>
      <c r="X13" s="45">
        <f>SUM(X16,X19,X22,X25,X28,X31,X34,2!X13,2!X16,2!X19,2!X22,2!X25,2!X28,2!X31,2!X34,3!X13,3!X16,3!X19,3!X22,3!X25,3!X28,3!X31,3!X34,4!X13,4!X16,4!X19,4!X22,4!X25,4!X28)</f>
        <v>345</v>
      </c>
      <c r="Y13" s="45">
        <f>SUM(Y16,Y19,Y22,Y25,Y28,Y31,Y34,2!Y13,2!Y16,2!Y19,2!Y22,2!Y25,2!Y28,2!Y31,2!Y34,3!Y13,3!Y16,3!Y19,3!Y22,3!Y25,3!Y28,3!Y31,3!Y34,4!Y13,4!Y16,4!Y19,4!Y22,4!Y25,4!Y28)</f>
        <v>118</v>
      </c>
      <c r="Z13" s="45">
        <f>SUM(Z16,Z19,Z22,Z25,Z28,Z31,Z34,2!Z13,2!Z16,2!Z19,2!Z22,2!Z25,2!Z28,2!Z31,2!Z34,3!Z13,3!Z16,3!Z19,3!Z22,3!Z25,3!Z28,3!Z31,3!Z34,4!Z13,4!Z16,4!Z19,4!Z22,4!Z25,4!Z28)</f>
        <v>555</v>
      </c>
      <c r="AA13" s="45">
        <f>SUM(AA16,AA19,AA22,AA25,AA28,AA31,AA34,2!AA13,2!AA16,2!AA19,2!AA22,2!AA25,2!AA28,2!AA31,2!AA34,3!AA13,3!AA16,3!AA19,3!AA22,3!AA25,3!AA28,3!AA31,3!AA34,4!AA13,4!AA16,4!AA19,4!AA22,4!AA25,4!AA28)</f>
        <v>1742</v>
      </c>
      <c r="AB13" s="45">
        <f>SUM(AB16,AB19,AB22,AB25,AB28,AB31,AB34,2!AB13,2!AB16,2!AB19,2!AB22,2!AB25,2!AB28,2!AB31,2!AB34,3!AB13,3!AB16,3!AB19,3!AB22,3!AB25,3!AB28,3!AB31,3!AB34,4!AB13,4!AB16,4!AB19,4!AB22,4!AB25,4!AB28)</f>
        <v>506</v>
      </c>
      <c r="AC13" s="45">
        <f>SUM(AC16,AC19,AC22,AC25,AC28,AC31,AC34,2!AC13,2!AC16,2!AC19,2!AC22,2!AC25,2!AC28,2!AC31,2!AC34,3!AC13,3!AC16,3!AC19,3!AC22,3!AC25,3!AC28,3!AC31,3!AC34,4!AC13,4!AC16,4!AC19,4!AC22,4!AC25,4!AC28)</f>
        <v>1608</v>
      </c>
      <c r="AD13" s="71">
        <f>SUM(AD16,AD19,AD22,AD25,AD28,AD31,AD34,2!AD13,2!AD16,2!AD19,2!AD22,2!AD25,2!AD28,2!AD31,2!AD34,3!AD13,3!AD16,3!AD19,3!AD22,3!AD25,3!AD28,3!AD31,3!AD34,4!AD13,4!AD16,4!AD19,4!AD22,4!AD25,4!AD28)</f>
        <v>204</v>
      </c>
      <c r="AE13" s="14"/>
      <c r="AF13" s="28" t="s">
        <v>17</v>
      </c>
      <c r="AG13" s="36">
        <f>SUM(AH13:AQ13)</f>
        <v>15594</v>
      </c>
      <c r="AH13" s="45">
        <f>SUM(AH16,AH19,AH22,AH25,AH28,AH31,AH34,2!AH13,2!AH16,2!AH19,2!AH22,2!AH25,2!AH28,2!AH31,2!AH34,3!AH13,3!AH16,3!AH19,3!AH22,3!AH25,3!AH28,3!AH31,3!AH34,4!AH13,4!AH16,4!AH19,4!AH22,4!AH25,4!AH28)</f>
        <v>1254</v>
      </c>
      <c r="AI13" s="45">
        <f>SUM(AI16,AI19,AI22,AI25,AI28,AI31,AI34,2!AI13,2!AI16,2!AI19,2!AI22,2!AI25,2!AI28,2!AI31,2!AI34,3!AI13,3!AI16,3!AI19,3!AI22,3!AI25,3!AI28,3!AI31,3!AI34,4!AI13,4!AI16,4!AI19,4!AI22,4!AI25,4!AI28)</f>
        <v>2107</v>
      </c>
      <c r="AJ13" s="45">
        <f>SUM(AJ16,AJ19,AJ22,AJ25,AJ28,AJ31,AJ34,2!AJ13,2!AJ16,2!AJ19,2!AJ22,2!AJ25,2!AJ28,2!AJ31,2!AJ34,3!AJ13,3!AJ16,3!AJ19,3!AJ22,3!AJ25,3!AJ28,3!AJ31,3!AJ34,4!AJ13,4!AJ16,4!AJ19,4!AJ22,4!AJ25,4!AJ28)</f>
        <v>2786</v>
      </c>
      <c r="AK13" s="45">
        <f>SUM(AK16,AK19,AK22,AK25,AK28,AK31,AK34,2!AK13,2!AK16,2!AK19,2!AK22,2!AK25,2!AK28,2!AK31,2!AK34,3!AK13,3!AK16,3!AK19,3!AK22,3!AK25,3!AK28,3!AK31,3!AK34,4!AK13,4!AK16,4!AK19,4!AK22,4!AK25,4!AK28)</f>
        <v>1902</v>
      </c>
      <c r="AL13" s="45">
        <f>SUM(AL16,AL19,AL22,AL25,AL28,AL31,AL34,2!AL13,2!AL16,2!AL19,2!AL22,2!AL25,2!AL28,2!AL31,2!AL34,3!AL13,3!AL16,3!AL19,3!AL22,3!AL25,3!AL28,3!AL31,3!AL34,4!AL13,4!AL16,4!AL19,4!AL22,4!AL25,4!AL28)</f>
        <v>510</v>
      </c>
      <c r="AM13" s="45">
        <f>SUM(AM16,AM19,AM22,AM25,AM28,AM31,AM34,2!AM13,2!AM16,2!AM19,2!AM22,2!AM25,2!AM28,2!AM31,2!AM34,3!AM13,3!AM16,3!AM19,3!AM22,3!AM25,3!AM28,3!AM31,3!AM34,4!AM13,4!AM16,4!AM19,4!AM22,4!AM25,4!AM28)</f>
        <v>2044</v>
      </c>
      <c r="AN13" s="45">
        <f>SUM(AN16,AN19,AN22,AN25,AN28,AN31,AN34,2!AN13,2!AN16,2!AN19,2!AN22,2!AN25,2!AN28,2!AN31,2!AN34,3!AN13,3!AN16,3!AN19,3!AN22,3!AN25,3!AN28,3!AN31,3!AN34,4!AN13,4!AN16,4!AN19,4!AN22,4!AN25,4!AN28)</f>
        <v>3352</v>
      </c>
      <c r="AO13" s="45">
        <f>SUM(AO16,AO19,AO22,AO25,AO28,AO31,AO34,2!AO13,2!AO16,2!AO19,2!AO22,2!AO25,2!AO28,2!AO31,2!AO34,3!AO13,3!AO16,3!AO19,3!AO22,3!AO25,3!AO28,3!AO31,3!AO34,4!AO13,4!AO16,4!AO19,4!AO22,4!AO25,4!AO28)</f>
        <v>623</v>
      </c>
      <c r="AP13" s="45">
        <f>SUM(AP16,AP19,AP22,AP25,AP28,AP31,AP34,2!AP13,2!AP16,2!AP19,2!AP22,2!AP25,2!AP28,2!AP31,2!AP34,3!AP13,3!AP16,3!AP19,3!AP22,3!AP25,3!AP28,3!AP31,3!AP34,4!AP13,4!AP16,4!AP19,4!AP22,4!AP25,4!AP28)</f>
        <v>911</v>
      </c>
      <c r="AQ13" s="71">
        <f>SUM(AQ16,AQ19,AQ22,AQ25,AQ28,AQ31,AQ34,2!AQ13,2!AQ16,2!AQ19,2!AQ22,2!AQ25,2!AQ28,2!AQ31,2!AQ34,3!AQ13,3!AQ16,3!AQ19,3!AQ22,3!AQ25,3!AQ28,3!AQ31,3!AQ34,4!AQ13,4!AQ16,4!AQ19,4!AQ22,4!AQ25,4!AQ28)</f>
        <v>105</v>
      </c>
    </row>
    <row r="14" spans="1:43" ht="19.95" customHeight="1">
      <c r="A14" s="15"/>
      <c r="B14" s="28" t="s">
        <v>18</v>
      </c>
      <c r="C14" s="36">
        <f>SUM(D14:F14)</f>
        <v>8108</v>
      </c>
      <c r="D14" s="45">
        <f>SUM(D17,D20,D23,D26,D29,D32,D35,2!D14,2!D17,2!D20,2!D23,2!D26,2!D29,2!D32,2!D35,3!D14,3!D17,3!D20,3!D23,3!D26,3!D29,3!D32,3!D35,4!D14,4!D17,4!D20,4!D23,4!D26,4!D29)</f>
        <v>109</v>
      </c>
      <c r="E14" s="45">
        <f>SUM(E17,E20,E23,E26,E29,E32,E35,2!E14,2!E17,2!E20,2!E23,2!E26,2!E29,2!E32,2!E35,3!E14,3!E17,3!E20,3!E23,3!E26,3!E29,3!E32,3!E35,4!E14,4!E17,4!E20,4!E23,4!E26,4!E29)</f>
        <v>2241</v>
      </c>
      <c r="F14" s="45">
        <f>SUM(F17,F20,F23,F26,F29,F32,F35,2!F14,2!F17,2!F20,2!F23,2!F26,2!F29,2!F32,2!F35,3!F14,3!F17,3!F20,3!F23,3!F26,3!F29,3!F32,3!F35,4!F14,4!F17,4!F20,4!F23,4!F26,4!F29)</f>
        <v>5758</v>
      </c>
      <c r="G14" s="45">
        <f>SUM(H14:Q14)</f>
        <v>110</v>
      </c>
      <c r="H14" s="45">
        <f>SUM(H17,H20,H23,H26,H29,H32,H35,2!H14,2!H17,2!H20,2!H23,2!H26,2!H29,2!H32,2!H35,3!H14,3!H17,3!H20,3!H23,3!H26,3!H29,3!H32,3!H35,4!H14,4!H17,4!H20,4!H23,4!H26,4!H29)</f>
        <v>0</v>
      </c>
      <c r="I14" s="45">
        <f>SUM(I17,I20,I23,I26,I29,I32,I35,2!I14,2!I17,2!I20,2!I23,2!I26,2!I29,2!I32,2!I35,3!I14,3!I17,3!I20,3!I23,3!I26,3!I29,3!I32,3!I35,4!I14,4!I17,4!I20,4!I23,4!I26,4!I29)</f>
        <v>0</v>
      </c>
      <c r="J14" s="45">
        <f>SUM(J17,J20,J23,J26,J29,J32,J35,2!J14,2!J17,2!J20,2!J23,2!J26,2!J29,2!J32,2!J35,3!J14,3!J17,3!J20,3!J23,3!J26,3!J29,3!J32,3!J35,4!J14,4!J17,4!J20,4!J23,4!J26,4!J29)</f>
        <v>2</v>
      </c>
      <c r="K14" s="45">
        <f>SUM(K17,K20,K23,K26,K29,K32,K35,2!K14,2!K17,2!K20,2!K23,2!K26,2!K29,2!K32,2!K35,3!K14,3!K17,3!K20,3!K23,3!K26,3!K29,3!K32,3!K35,4!K14,4!K17,4!K20,4!K23,4!K26,4!K29)</f>
        <v>0</v>
      </c>
      <c r="L14" s="45">
        <f>SUM(L17,L20,L23,L26,L29,L32,L35,2!L14,2!L17,2!L20,2!L23,2!L26,2!L29,2!L32,2!L35,3!L14,3!L17,3!L20,3!L23,3!L26,3!L29,3!L32,3!L35,4!L14,4!L17,4!L20,4!L23,4!L26,4!L29)</f>
        <v>3</v>
      </c>
      <c r="M14" s="45">
        <f>SUM(M17,M20,M23,M26,M29,M32,M35,2!M14,2!M17,2!M20,2!M23,2!M26,2!M29,2!M32,2!M35,3!M14,3!M17,3!M20,3!M23,3!M26,3!M29,3!M32,3!M35,4!M14,4!M17,4!M20,4!M23,4!M26,4!M29)</f>
        <v>6</v>
      </c>
      <c r="N14" s="45">
        <f>SUM(N17,N20,N23,N26,N29,N32,N35,2!N14,2!N17,2!N20,2!N23,2!N26,2!N29,2!N32,2!N35,3!N14,3!N17,3!N20,3!N23,3!N26,3!N29,3!N32,3!N35,4!N14,4!N17,4!N20,4!N23,4!N26,4!N29)</f>
        <v>47</v>
      </c>
      <c r="O14" s="45">
        <f>SUM(O17,O20,O23,O26,O29,O32,O35,2!O14,2!O17,2!O20,2!O23,2!O26,2!O29,2!O32,2!O35,3!O14,3!O17,3!O20,3!O23,3!O26,3!O29,3!O32,3!O35,4!O14,4!O17,4!O20,4!O23,4!O26,4!O29)</f>
        <v>11</v>
      </c>
      <c r="P14" s="45">
        <f>SUM(P17,P20,P23,P26,P29,P32,P35,2!P14,2!P17,2!P20,2!P23,2!P26,2!P29,2!P32,2!P35,3!P14,3!P17,3!P20,3!P23,3!P26,3!P29,3!P32,3!P35,4!P14,4!P17,4!P20,4!P23,4!P26,4!P29)</f>
        <v>24</v>
      </c>
      <c r="Q14" s="71">
        <f>SUM(Q17,Q20,Q23,Q26,Q29,Q32,Q35,2!Q14,2!Q17,2!Q20,2!Q23,2!Q26,2!Q29,2!Q32,2!Q35,3!Q14,3!Q17,3!Q20,3!Q23,3!Q26,3!Q29,3!Q32,3!Q35,4!Q14,4!Q17,4!Q20,4!Q23,4!Q26,4!Q29)</f>
        <v>17</v>
      </c>
      <c r="R14" s="15"/>
      <c r="S14" s="28" t="s">
        <v>18</v>
      </c>
      <c r="T14" s="36">
        <f>SUM(U14:AD14)</f>
        <v>4419</v>
      </c>
      <c r="U14" s="45">
        <f>SUM(U17,U20,U23,U26,U29,U32,U35,2!U14,2!U17,2!U20,2!U23,2!U26,2!U29,2!U32,2!U35,3!U14,3!U17,3!U20,3!U23,3!U26,3!U29,3!U32,3!U35,4!U14,4!U17,4!U20,4!U23,4!U26,4!U29)</f>
        <v>203</v>
      </c>
      <c r="V14" s="45">
        <f>SUM(V17,V20,V23,V26,V29,V32,V35,2!V14,2!V17,2!V20,2!V23,2!V26,2!V29,2!V32,2!V35,3!V14,3!V17,3!V20,3!V23,3!V26,3!V29,3!V32,3!V35,4!V14,4!V17,4!V20,4!V23,4!V26,4!V29)</f>
        <v>412</v>
      </c>
      <c r="W14" s="45">
        <f>SUM(W17,W20,W23,W26,W29,W32,W35,2!W14,2!W17,2!W20,2!W23,2!W26,2!W29,2!W32,2!W35,3!W14,3!W17,3!W20,3!W23,3!W26,3!W29,3!W32,3!W35,4!W14,4!W17,4!W20,4!W23,4!W26,4!W29)</f>
        <v>668</v>
      </c>
      <c r="X14" s="45">
        <f>SUM(X17,X20,X23,X26,X29,X32,X35,2!X14,2!X17,2!X20,2!X23,2!X26,2!X29,2!X32,2!X35,3!X14,3!X17,3!X20,3!X23,3!X26,3!X29,3!X32,3!X35,4!X14,4!X17,4!X20,4!X23,4!X26,4!X29)</f>
        <v>402</v>
      </c>
      <c r="Y14" s="45">
        <f>SUM(Y17,Y20,Y23,Y26,Y29,Y32,Y35,2!Y14,2!Y17,2!Y20,2!Y23,2!Y26,2!Y29,2!Y32,2!Y35,3!Y14,3!Y17,3!Y20,3!Y23,3!Y26,3!Y29,3!Y32,3!Y35,4!Y14,4!Y17,4!Y20,4!Y23,4!Y26,4!Y29)</f>
        <v>176</v>
      </c>
      <c r="Z14" s="45">
        <f>SUM(Z17,Z20,Z23,Z26,Z29,Z32,Z35,2!Z14,2!Z17,2!Z20,2!Z23,2!Z26,2!Z29,2!Z32,2!Z35,3!Z14,3!Z17,3!Z20,3!Z23,3!Z26,3!Z29,3!Z32,3!Z35,4!Z14,4!Z17,4!Z20,4!Z23,4!Z26,4!Z29)</f>
        <v>765</v>
      </c>
      <c r="AA14" s="45">
        <f>SUM(AA17,AA20,AA23,AA26,AA29,AA32,AA35,2!AA14,2!AA17,2!AA20,2!AA23,2!AA26,2!AA29,2!AA32,2!AA35,3!AA14,3!AA17,3!AA20,3!AA23,3!AA26,3!AA29,3!AA32,3!AA35,4!AA14,4!AA17,4!AA20,4!AA23,4!AA26,4!AA29)</f>
        <v>884</v>
      </c>
      <c r="AB14" s="45">
        <f>SUM(AB17,AB20,AB23,AB26,AB29,AB32,AB35,2!AB14,2!AB17,2!AB20,2!AB23,2!AB26,2!AB29,2!AB32,2!AB35,3!AB14,3!AB17,3!AB20,3!AB23,3!AB26,3!AB29,3!AB32,3!AB35,4!AB14,4!AB17,4!AB20,4!AB23,4!AB26,4!AB29)</f>
        <v>176</v>
      </c>
      <c r="AC14" s="45">
        <f>SUM(AC17,AC20,AC23,AC26,AC29,AC32,AC35,2!AC14,2!AC17,2!AC20,2!AC23,2!AC26,2!AC29,2!AC32,2!AC35,3!AC14,3!AC17,3!AC20,3!AC23,3!AC26,3!AC29,3!AC32,3!AC35,4!AC14,4!AC17,4!AC20,4!AC23,4!AC26,4!AC29)</f>
        <v>609</v>
      </c>
      <c r="AD14" s="71">
        <f>SUM(AD17,AD20,AD23,AD26,AD29,AD32,AD35,2!AD14,2!AD17,2!AD20,2!AD23,2!AD26,2!AD29,2!AD32,2!AD35,3!AD14,3!AD17,3!AD20,3!AD23,3!AD26,3!AD29,3!AD32,3!AD35,4!AD14,4!AD17,4!AD20,4!AD23,4!AD26,4!AD29)</f>
        <v>124</v>
      </c>
      <c r="AE14" s="15"/>
      <c r="AF14" s="28" t="s">
        <v>18</v>
      </c>
      <c r="AG14" s="36">
        <f>SUM(AH14:AQ14)</f>
        <v>16081</v>
      </c>
      <c r="AH14" s="45">
        <f>SUM(AH17,AH20,AH23,AH26,AH29,AH32,AH35,2!AH14,2!AH17,2!AH20,2!AH23,2!AH26,2!AH29,2!AH32,2!AH35,3!AH14,3!AH17,3!AH20,3!AH23,3!AH26,3!AH29,3!AH32,3!AH35,4!AH14,4!AH17,4!AH20,4!AH23,4!AH26,4!AH29)</f>
        <v>1159</v>
      </c>
      <c r="AI14" s="45">
        <f>SUM(AI17,AI20,AI23,AI26,AI29,AI32,AI35,2!AI14,2!AI17,2!AI20,2!AI23,2!AI26,2!AI29,2!AI32,2!AI35,3!AI14,3!AI17,3!AI20,3!AI23,3!AI26,3!AI29,3!AI32,3!AI35,4!AI14,4!AI17,4!AI20,4!AI23,4!AI26,4!AI29)</f>
        <v>1916</v>
      </c>
      <c r="AJ14" s="45">
        <f>SUM(AJ17,AJ20,AJ23,AJ26,AJ29,AJ32,AJ35,2!AJ14,2!AJ17,2!AJ20,2!AJ23,2!AJ26,2!AJ29,2!AJ32,2!AJ35,3!AJ14,3!AJ17,3!AJ20,3!AJ23,3!AJ26,3!AJ29,3!AJ32,3!AJ35,4!AJ14,4!AJ17,4!AJ20,4!AJ23,4!AJ26,4!AJ29)</f>
        <v>2945</v>
      </c>
      <c r="AK14" s="45">
        <f>SUM(AK17,AK20,AK23,AK26,AK29,AK32,AK35,2!AK14,2!AK17,2!AK20,2!AK23,2!AK26,2!AK29,2!AK32,2!AK35,3!AK14,3!AK17,3!AK20,3!AK23,3!AK26,3!AK29,3!AK32,3!AK35,4!AK14,4!AK17,4!AK20,4!AK23,4!AK26,4!AK29)</f>
        <v>2207</v>
      </c>
      <c r="AL14" s="45">
        <f>SUM(AL17,AL20,AL23,AL26,AL29,AL32,AL35,2!AL14,2!AL17,2!AL20,2!AL23,2!AL26,2!AL29,2!AL32,2!AL35,3!AL14,3!AL17,3!AL20,3!AL23,3!AL26,3!AL29,3!AL32,3!AL35,4!AL14,4!AL17,4!AL20,4!AL23,4!AL26,4!AL29)</f>
        <v>959</v>
      </c>
      <c r="AM14" s="45">
        <f>SUM(AM17,AM20,AM23,AM26,AM29,AM32,AM35,2!AM14,2!AM17,2!AM20,2!AM23,2!AM26,2!AM29,2!AM32,2!AM35,3!AM14,3!AM17,3!AM20,3!AM23,3!AM26,3!AM29,3!AM32,3!AM35,4!AM14,4!AM17,4!AM20,4!AM23,4!AM26,4!AM29)</f>
        <v>3424</v>
      </c>
      <c r="AN14" s="45">
        <f>SUM(AN17,AN20,AN23,AN26,AN29,AN32,AN35,2!AN14,2!AN17,2!AN20,2!AN23,2!AN26,2!AN29,2!AN32,2!AN35,3!AN14,3!AN17,3!AN20,3!AN23,3!AN26,3!AN29,3!AN32,3!AN35,4!AN14,4!AN17,4!AN20,4!AN23,4!AN26,4!AN29)</f>
        <v>2419</v>
      </c>
      <c r="AO14" s="45">
        <f>SUM(AO17,AO20,AO23,AO26,AO29,AO32,AO35,2!AO14,2!AO17,2!AO20,2!AO23,2!AO26,2!AO29,2!AO32,2!AO35,3!AO14,3!AO17,3!AO20,3!AO23,3!AO26,3!AO29,3!AO32,3!AO35,4!AO14,4!AO17,4!AO20,4!AO23,4!AO26,4!AO29)</f>
        <v>296</v>
      </c>
      <c r="AP14" s="45">
        <f>SUM(AP17,AP20,AP23,AP26,AP29,AP32,AP35,2!AP14,2!AP17,2!AP20,2!AP23,2!AP26,2!AP29,2!AP32,2!AP35,3!AP14,3!AP17,3!AP20,3!AP23,3!AP26,3!AP29,3!AP32,3!AP35,4!AP14,4!AP17,4!AP20,4!AP23,4!AP26,4!AP29)</f>
        <v>650</v>
      </c>
      <c r="AQ14" s="71">
        <f>SUM(AQ17,AQ20,AQ23,AQ26,AQ29,AQ32,AQ35,2!AQ14,2!AQ17,2!AQ20,2!AQ23,2!AQ26,2!AQ29,2!AQ32,2!AQ35,3!AQ14,3!AQ17,3!AQ20,3!AQ23,3!AQ26,3!AQ29,3!AQ32,3!AQ35,4!AQ14,4!AQ17,4!AQ20,4!AQ23,4!AQ26,4!AQ29)</f>
        <v>106</v>
      </c>
    </row>
    <row r="15" spans="1:43" ht="19.95" customHeight="1">
      <c r="A15" s="16" t="s">
        <v>7</v>
      </c>
      <c r="B15" s="28" t="s">
        <v>16</v>
      </c>
      <c r="C15" s="36">
        <f>SUM(D15:F15)</f>
        <v>374</v>
      </c>
      <c r="D15" s="45">
        <f>SUM(D16:D17)</f>
        <v>7</v>
      </c>
      <c r="E15" s="45">
        <f>SUM(E16:E17)</f>
        <v>152</v>
      </c>
      <c r="F15" s="45">
        <f>SUM(F16:F17)</f>
        <v>215</v>
      </c>
      <c r="G15" s="45">
        <f>SUM(H15:Q15)</f>
        <v>7</v>
      </c>
      <c r="H15" s="45">
        <f>H16+H17</f>
        <v>0</v>
      </c>
      <c r="I15" s="45">
        <f>I16+I17</f>
        <v>0</v>
      </c>
      <c r="J15" s="45">
        <f>J16+J17</f>
        <v>0</v>
      </c>
      <c r="K15" s="45">
        <f>K16+K17</f>
        <v>0</v>
      </c>
      <c r="L15" s="45">
        <f>L16+L17</f>
        <v>0</v>
      </c>
      <c r="M15" s="45">
        <f>M16+M17</f>
        <v>0</v>
      </c>
      <c r="N15" s="45">
        <f>N16+N17</f>
        <v>0</v>
      </c>
      <c r="O15" s="45">
        <f>O16+O17</f>
        <v>2</v>
      </c>
      <c r="P15" s="45">
        <f>P16+P17</f>
        <v>3</v>
      </c>
      <c r="Q15" s="71">
        <f>Q16+Q17</f>
        <v>2</v>
      </c>
      <c r="R15" s="16" t="s">
        <v>7</v>
      </c>
      <c r="S15" s="28" t="s">
        <v>16</v>
      </c>
      <c r="T15" s="36">
        <f>SUM(U15:AD15)</f>
        <v>197</v>
      </c>
      <c r="U15" s="45">
        <f>U16+U17</f>
        <v>1</v>
      </c>
      <c r="V15" s="45">
        <f>V16+V17</f>
        <v>7</v>
      </c>
      <c r="W15" s="45">
        <f>W16+W17</f>
        <v>23</v>
      </c>
      <c r="X15" s="45">
        <f>X16+X17</f>
        <v>6</v>
      </c>
      <c r="Y15" s="45">
        <f>Y16+Y17</f>
        <v>3</v>
      </c>
      <c r="Z15" s="45">
        <f>Z16+Z17</f>
        <v>17</v>
      </c>
      <c r="AA15" s="45">
        <f>AA16+AA17</f>
        <v>43</v>
      </c>
      <c r="AB15" s="45">
        <f>AB16+AB17</f>
        <v>18</v>
      </c>
      <c r="AC15" s="45">
        <f>AC16+AC17</f>
        <v>71</v>
      </c>
      <c r="AD15" s="71">
        <f>AD16+AD17</f>
        <v>8</v>
      </c>
      <c r="AE15" s="16" t="s">
        <v>7</v>
      </c>
      <c r="AF15" s="28" t="s">
        <v>16</v>
      </c>
      <c r="AG15" s="36">
        <f>SUM(AH15:AQ15)</f>
        <v>385</v>
      </c>
      <c r="AH15" s="45">
        <f>AH16+AH17</f>
        <v>20</v>
      </c>
      <c r="AI15" s="45">
        <f>AI16+AI17</f>
        <v>36</v>
      </c>
      <c r="AJ15" s="45">
        <f>AJ16+AJ17</f>
        <v>52</v>
      </c>
      <c r="AK15" s="45">
        <f>AK16+AK17</f>
        <v>38</v>
      </c>
      <c r="AL15" s="45">
        <f>AL16+AL17</f>
        <v>17</v>
      </c>
      <c r="AM15" s="45">
        <f>AM16+AM17</f>
        <v>51</v>
      </c>
      <c r="AN15" s="45">
        <f>AN16+AN17</f>
        <v>77</v>
      </c>
      <c r="AO15" s="45">
        <f>AO16+AO17</f>
        <v>21</v>
      </c>
      <c r="AP15" s="45">
        <f>AP16+AP17</f>
        <v>60</v>
      </c>
      <c r="AQ15" s="71">
        <f>AQ16+AQ17</f>
        <v>13</v>
      </c>
    </row>
    <row r="16" spans="1:43" ht="19.95" customHeight="1">
      <c r="A16" s="14"/>
      <c r="B16" s="28" t="s">
        <v>17</v>
      </c>
      <c r="C16" s="36">
        <f>SUM(D16:F16)</f>
        <v>213</v>
      </c>
      <c r="D16" s="46">
        <v>6</v>
      </c>
      <c r="E16" s="51">
        <v>93</v>
      </c>
      <c r="F16" s="47">
        <v>114</v>
      </c>
      <c r="G16" s="45">
        <f>SUM(H16:Q16)</f>
        <v>6</v>
      </c>
      <c r="H16" s="47">
        <v>0</v>
      </c>
      <c r="I16" s="47">
        <v>0</v>
      </c>
      <c r="J16" s="47">
        <v>0</v>
      </c>
      <c r="K16" s="47">
        <v>0</v>
      </c>
      <c r="L16" s="47">
        <v>0</v>
      </c>
      <c r="M16" s="47">
        <v>0</v>
      </c>
      <c r="N16" s="47">
        <v>0</v>
      </c>
      <c r="O16" s="47">
        <v>2</v>
      </c>
      <c r="P16" s="47">
        <v>3</v>
      </c>
      <c r="Q16" s="72">
        <v>1</v>
      </c>
      <c r="R16" s="14"/>
      <c r="S16" s="28" t="s">
        <v>17</v>
      </c>
      <c r="T16" s="36">
        <f>SUM(U16:AD16)</f>
        <v>118</v>
      </c>
      <c r="U16" s="47">
        <v>1</v>
      </c>
      <c r="V16" s="47">
        <v>2</v>
      </c>
      <c r="W16" s="47">
        <v>12</v>
      </c>
      <c r="X16" s="47">
        <v>4</v>
      </c>
      <c r="Y16" s="47">
        <v>0</v>
      </c>
      <c r="Z16" s="47">
        <v>8</v>
      </c>
      <c r="AA16" s="47">
        <v>27</v>
      </c>
      <c r="AB16" s="47">
        <v>13</v>
      </c>
      <c r="AC16" s="47">
        <v>50</v>
      </c>
      <c r="AD16" s="72">
        <v>1</v>
      </c>
      <c r="AE16" s="14"/>
      <c r="AF16" s="28" t="s">
        <v>17</v>
      </c>
      <c r="AG16" s="36">
        <f>SUM(AH16:AQ16)</f>
        <v>198</v>
      </c>
      <c r="AH16" s="47">
        <v>12</v>
      </c>
      <c r="AI16" s="47">
        <v>20</v>
      </c>
      <c r="AJ16" s="47">
        <v>23</v>
      </c>
      <c r="AK16" s="47">
        <v>19</v>
      </c>
      <c r="AL16" s="47">
        <v>5</v>
      </c>
      <c r="AM16" s="47">
        <v>15</v>
      </c>
      <c r="AN16" s="47">
        <v>48</v>
      </c>
      <c r="AO16" s="47">
        <v>14</v>
      </c>
      <c r="AP16" s="47">
        <v>35</v>
      </c>
      <c r="AQ16" s="72">
        <v>7</v>
      </c>
    </row>
    <row r="17" spans="1:43" ht="19.95" customHeight="1">
      <c r="A17" s="15"/>
      <c r="B17" s="28" t="s">
        <v>18</v>
      </c>
      <c r="C17" s="36">
        <f>SUM(D17:F17)</f>
        <v>161</v>
      </c>
      <c r="D17" s="47">
        <v>1</v>
      </c>
      <c r="E17" s="47">
        <v>59</v>
      </c>
      <c r="F17" s="47">
        <v>101</v>
      </c>
      <c r="G17" s="45">
        <f>SUM(H17:Q17)</f>
        <v>1</v>
      </c>
      <c r="H17" s="47">
        <v>0</v>
      </c>
      <c r="I17" s="47">
        <v>0</v>
      </c>
      <c r="J17" s="47">
        <v>0</v>
      </c>
      <c r="K17" s="47">
        <v>0</v>
      </c>
      <c r="L17" s="47">
        <v>0</v>
      </c>
      <c r="M17" s="47">
        <v>0</v>
      </c>
      <c r="N17" s="47">
        <v>0</v>
      </c>
      <c r="O17" s="47">
        <v>0</v>
      </c>
      <c r="P17" s="47">
        <v>0</v>
      </c>
      <c r="Q17" s="72">
        <v>1</v>
      </c>
      <c r="R17" s="15"/>
      <c r="S17" s="28" t="s">
        <v>18</v>
      </c>
      <c r="T17" s="36">
        <f>SUM(U17:AD17)</f>
        <v>79</v>
      </c>
      <c r="U17" s="47">
        <v>0</v>
      </c>
      <c r="V17" s="47">
        <v>5</v>
      </c>
      <c r="W17" s="47">
        <v>11</v>
      </c>
      <c r="X17" s="47">
        <v>2</v>
      </c>
      <c r="Y17" s="47">
        <v>3</v>
      </c>
      <c r="Z17" s="47">
        <v>9</v>
      </c>
      <c r="AA17" s="47">
        <v>16</v>
      </c>
      <c r="AB17" s="47">
        <v>5</v>
      </c>
      <c r="AC17" s="47">
        <v>21</v>
      </c>
      <c r="AD17" s="72">
        <v>7</v>
      </c>
      <c r="AE17" s="15"/>
      <c r="AF17" s="28" t="s">
        <v>18</v>
      </c>
      <c r="AG17" s="36">
        <f>SUM(AH17:AQ17)</f>
        <v>187</v>
      </c>
      <c r="AH17" s="47">
        <v>8</v>
      </c>
      <c r="AI17" s="47">
        <v>16</v>
      </c>
      <c r="AJ17" s="47">
        <v>29</v>
      </c>
      <c r="AK17" s="47">
        <v>19</v>
      </c>
      <c r="AL17" s="47">
        <v>12</v>
      </c>
      <c r="AM17" s="47">
        <v>36</v>
      </c>
      <c r="AN17" s="47">
        <v>29</v>
      </c>
      <c r="AO17" s="47">
        <v>7</v>
      </c>
      <c r="AP17" s="47">
        <v>25</v>
      </c>
      <c r="AQ17" s="72">
        <v>6</v>
      </c>
    </row>
    <row r="18" spans="1:43" ht="19.95" customHeight="1">
      <c r="A18" s="16" t="s">
        <v>8</v>
      </c>
      <c r="B18" s="28" t="s">
        <v>16</v>
      </c>
      <c r="C18" s="36">
        <f>SUM(D18:F18)</f>
        <v>868</v>
      </c>
      <c r="D18" s="45">
        <f>SUM(D19:D20)</f>
        <v>9</v>
      </c>
      <c r="E18" s="45">
        <f>SUM(E19:E20)</f>
        <v>205</v>
      </c>
      <c r="F18" s="45">
        <f>SUM(F19:F20)</f>
        <v>654</v>
      </c>
      <c r="G18" s="45">
        <f>SUM(H18:Q18)</f>
        <v>9</v>
      </c>
      <c r="H18" s="45">
        <f>H19+H20</f>
        <v>0</v>
      </c>
      <c r="I18" s="45">
        <f>I19+I20</f>
        <v>0</v>
      </c>
      <c r="J18" s="45">
        <f>J19+J20</f>
        <v>0</v>
      </c>
      <c r="K18" s="45">
        <f>K19+K20</f>
        <v>0</v>
      </c>
      <c r="L18" s="45">
        <f>L19+L20</f>
        <v>0</v>
      </c>
      <c r="M18" s="45">
        <f>M19+M20</f>
        <v>1</v>
      </c>
      <c r="N18" s="45">
        <f>N19+N20</f>
        <v>3</v>
      </c>
      <c r="O18" s="45">
        <f>O19+O20</f>
        <v>2</v>
      </c>
      <c r="P18" s="45">
        <f>P19+P20</f>
        <v>1</v>
      </c>
      <c r="Q18" s="71">
        <f>Q19+Q20</f>
        <v>2</v>
      </c>
      <c r="R18" s="16" t="s">
        <v>8</v>
      </c>
      <c r="S18" s="28" t="s">
        <v>16</v>
      </c>
      <c r="T18" s="36">
        <f>SUM(U18:AD18)</f>
        <v>304</v>
      </c>
      <c r="U18" s="45">
        <f>U19+U20</f>
        <v>9</v>
      </c>
      <c r="V18" s="45">
        <f>V19+V20</f>
        <v>20</v>
      </c>
      <c r="W18" s="45">
        <f>W19+W20</f>
        <v>35</v>
      </c>
      <c r="X18" s="45">
        <f>X19+X20</f>
        <v>11</v>
      </c>
      <c r="Y18" s="45">
        <f>Y19+Y20</f>
        <v>10</v>
      </c>
      <c r="Z18" s="45">
        <f>Z19+Z20</f>
        <v>32</v>
      </c>
      <c r="AA18" s="45">
        <f>AA19+AA20</f>
        <v>55</v>
      </c>
      <c r="AB18" s="45">
        <f>AB19+AB20</f>
        <v>26</v>
      </c>
      <c r="AC18" s="45">
        <f>AC19+AC20</f>
        <v>92</v>
      </c>
      <c r="AD18" s="71">
        <f>AD19+AD20</f>
        <v>14</v>
      </c>
      <c r="AE18" s="16" t="s">
        <v>8</v>
      </c>
      <c r="AF18" s="28" t="s">
        <v>16</v>
      </c>
      <c r="AG18" s="36">
        <f>SUM(AH18:AQ18)</f>
        <v>1510</v>
      </c>
      <c r="AH18" s="45">
        <f>AH19+AH20</f>
        <v>99</v>
      </c>
      <c r="AI18" s="45">
        <f>AI19+AI20</f>
        <v>175</v>
      </c>
      <c r="AJ18" s="45">
        <f>AJ19+AJ20</f>
        <v>238</v>
      </c>
      <c r="AK18" s="45">
        <f>AK19+AK20</f>
        <v>162</v>
      </c>
      <c r="AL18" s="45">
        <f>AL19+AL20</f>
        <v>61</v>
      </c>
      <c r="AM18" s="45">
        <f>AM19+AM20</f>
        <v>258</v>
      </c>
      <c r="AN18" s="45">
        <f>AN19+AN20</f>
        <v>306</v>
      </c>
      <c r="AO18" s="45">
        <f>AO19+AO20</f>
        <v>65</v>
      </c>
      <c r="AP18" s="45">
        <f>AP19+AP20</f>
        <v>136</v>
      </c>
      <c r="AQ18" s="71">
        <f>AQ19+AQ20</f>
        <v>10</v>
      </c>
    </row>
    <row r="19" spans="1:43" ht="19.95" customHeight="1">
      <c r="A19" s="14"/>
      <c r="B19" s="28" t="s">
        <v>17</v>
      </c>
      <c r="C19" s="36">
        <f>SUM(D19:F19)</f>
        <v>542</v>
      </c>
      <c r="D19" s="46">
        <v>8</v>
      </c>
      <c r="E19" s="51">
        <v>139</v>
      </c>
      <c r="F19" s="47">
        <v>395</v>
      </c>
      <c r="G19" s="45">
        <f>SUM(H19:Q19)</f>
        <v>8</v>
      </c>
      <c r="H19" s="47">
        <v>0</v>
      </c>
      <c r="I19" s="47">
        <v>0</v>
      </c>
      <c r="J19" s="47">
        <v>0</v>
      </c>
      <c r="K19" s="47">
        <v>0</v>
      </c>
      <c r="L19" s="47">
        <v>0</v>
      </c>
      <c r="M19" s="47">
        <v>0</v>
      </c>
      <c r="N19" s="47">
        <v>3</v>
      </c>
      <c r="O19" s="47">
        <v>2</v>
      </c>
      <c r="P19" s="47">
        <v>1</v>
      </c>
      <c r="Q19" s="72">
        <v>2</v>
      </c>
      <c r="R19" s="14"/>
      <c r="S19" s="28" t="s">
        <v>17</v>
      </c>
      <c r="T19" s="36">
        <f>SUM(U19:AD19)</f>
        <v>184</v>
      </c>
      <c r="U19" s="47">
        <v>6</v>
      </c>
      <c r="V19" s="47">
        <v>9</v>
      </c>
      <c r="W19" s="47">
        <v>19</v>
      </c>
      <c r="X19" s="47">
        <v>5</v>
      </c>
      <c r="Y19" s="47">
        <v>3</v>
      </c>
      <c r="Z19" s="47">
        <v>14</v>
      </c>
      <c r="AA19" s="47">
        <v>38</v>
      </c>
      <c r="AB19" s="47">
        <v>17</v>
      </c>
      <c r="AC19" s="47">
        <v>64</v>
      </c>
      <c r="AD19" s="72">
        <v>9</v>
      </c>
      <c r="AE19" s="14"/>
      <c r="AF19" s="28" t="s">
        <v>17</v>
      </c>
      <c r="AG19" s="36">
        <f>SUM(AH19:AQ19)</f>
        <v>773</v>
      </c>
      <c r="AH19" s="47">
        <v>50</v>
      </c>
      <c r="AI19" s="47">
        <v>96</v>
      </c>
      <c r="AJ19" s="47">
        <v>111</v>
      </c>
      <c r="AK19" s="47">
        <v>72</v>
      </c>
      <c r="AL19" s="47">
        <v>20</v>
      </c>
      <c r="AM19" s="47">
        <v>96</v>
      </c>
      <c r="AN19" s="47">
        <v>184</v>
      </c>
      <c r="AO19" s="47">
        <v>50</v>
      </c>
      <c r="AP19" s="47">
        <v>89</v>
      </c>
      <c r="AQ19" s="72">
        <v>5</v>
      </c>
    </row>
    <row r="20" spans="1:43" ht="19.95" customHeight="1">
      <c r="A20" s="15"/>
      <c r="B20" s="28" t="s">
        <v>18</v>
      </c>
      <c r="C20" s="36">
        <f>SUM(D20:F20)</f>
        <v>326</v>
      </c>
      <c r="D20" s="47">
        <v>1</v>
      </c>
      <c r="E20" s="47">
        <v>66</v>
      </c>
      <c r="F20" s="47">
        <v>259</v>
      </c>
      <c r="G20" s="45">
        <f>SUM(H20:Q20)</f>
        <v>1</v>
      </c>
      <c r="H20" s="47">
        <v>0</v>
      </c>
      <c r="I20" s="47">
        <v>0</v>
      </c>
      <c r="J20" s="47">
        <v>0</v>
      </c>
      <c r="K20" s="47">
        <v>0</v>
      </c>
      <c r="L20" s="47">
        <v>0</v>
      </c>
      <c r="M20" s="47">
        <v>1</v>
      </c>
      <c r="N20" s="47">
        <v>0</v>
      </c>
      <c r="O20" s="47">
        <v>0</v>
      </c>
      <c r="P20" s="47">
        <v>0</v>
      </c>
      <c r="Q20" s="72">
        <v>0</v>
      </c>
      <c r="R20" s="15"/>
      <c r="S20" s="28" t="s">
        <v>18</v>
      </c>
      <c r="T20" s="36">
        <f>SUM(U20:AD20)</f>
        <v>120</v>
      </c>
      <c r="U20" s="47">
        <v>3</v>
      </c>
      <c r="V20" s="47">
        <v>11</v>
      </c>
      <c r="W20" s="47">
        <v>16</v>
      </c>
      <c r="X20" s="47">
        <v>6</v>
      </c>
      <c r="Y20" s="47">
        <v>7</v>
      </c>
      <c r="Z20" s="47">
        <v>18</v>
      </c>
      <c r="AA20" s="47">
        <v>17</v>
      </c>
      <c r="AB20" s="47">
        <v>9</v>
      </c>
      <c r="AC20" s="47">
        <v>28</v>
      </c>
      <c r="AD20" s="72">
        <v>5</v>
      </c>
      <c r="AE20" s="15"/>
      <c r="AF20" s="28" t="s">
        <v>18</v>
      </c>
      <c r="AG20" s="36">
        <f>SUM(AH20:AQ20)</f>
        <v>737</v>
      </c>
      <c r="AH20" s="47">
        <v>49</v>
      </c>
      <c r="AI20" s="47">
        <v>79</v>
      </c>
      <c r="AJ20" s="47">
        <v>127</v>
      </c>
      <c r="AK20" s="47">
        <v>90</v>
      </c>
      <c r="AL20" s="47">
        <v>41</v>
      </c>
      <c r="AM20" s="47">
        <v>162</v>
      </c>
      <c r="AN20" s="47">
        <v>122</v>
      </c>
      <c r="AO20" s="47">
        <v>15</v>
      </c>
      <c r="AP20" s="47">
        <v>47</v>
      </c>
      <c r="AQ20" s="72">
        <v>5</v>
      </c>
    </row>
    <row r="21" spans="1:43" ht="19.95" customHeight="1">
      <c r="A21" s="16" t="s">
        <v>9</v>
      </c>
      <c r="B21" s="28" t="s">
        <v>16</v>
      </c>
      <c r="C21" s="36">
        <f>SUM(D21:F21)</f>
        <v>920</v>
      </c>
      <c r="D21" s="45">
        <f>SUM(D22:D23)</f>
        <v>46</v>
      </c>
      <c r="E21" s="45">
        <f>SUM(E22:E23)</f>
        <v>343</v>
      </c>
      <c r="F21" s="45">
        <f>SUM(F22:F23)</f>
        <v>531</v>
      </c>
      <c r="G21" s="45">
        <f>SUM(H21:Q21)</f>
        <v>47</v>
      </c>
      <c r="H21" s="45">
        <f>H22+H23</f>
        <v>0</v>
      </c>
      <c r="I21" s="45">
        <f>I22+I23</f>
        <v>1</v>
      </c>
      <c r="J21" s="45">
        <f>J22+J23</f>
        <v>0</v>
      </c>
      <c r="K21" s="45">
        <f>K22+K23</f>
        <v>0</v>
      </c>
      <c r="L21" s="45">
        <f>L22+L23</f>
        <v>0</v>
      </c>
      <c r="M21" s="45">
        <f>M22+M23</f>
        <v>0</v>
      </c>
      <c r="N21" s="45">
        <f>N22+N23</f>
        <v>21</v>
      </c>
      <c r="O21" s="45">
        <f>O22+O23</f>
        <v>9</v>
      </c>
      <c r="P21" s="45">
        <f>P22+P23</f>
        <v>11</v>
      </c>
      <c r="Q21" s="71">
        <f>Q22+Q23</f>
        <v>5</v>
      </c>
      <c r="R21" s="16" t="s">
        <v>9</v>
      </c>
      <c r="S21" s="28" t="s">
        <v>16</v>
      </c>
      <c r="T21" s="36">
        <f>SUM(U21:AD21)</f>
        <v>555</v>
      </c>
      <c r="U21" s="45">
        <f>U22+U23</f>
        <v>19</v>
      </c>
      <c r="V21" s="45">
        <f>V22+V23</f>
        <v>44</v>
      </c>
      <c r="W21" s="45">
        <f>W22+W23</f>
        <v>73</v>
      </c>
      <c r="X21" s="45">
        <f>X22+X23</f>
        <v>38</v>
      </c>
      <c r="Y21" s="45">
        <f>Y22+Y23</f>
        <v>13</v>
      </c>
      <c r="Z21" s="45">
        <f>Z22+Z23</f>
        <v>54</v>
      </c>
      <c r="AA21" s="45">
        <f>AA22+AA23</f>
        <v>155</v>
      </c>
      <c r="AB21" s="45">
        <f>AB22+AB23</f>
        <v>29</v>
      </c>
      <c r="AC21" s="45">
        <f>AC22+AC23</f>
        <v>111</v>
      </c>
      <c r="AD21" s="71">
        <f>AD22+AD23</f>
        <v>19</v>
      </c>
      <c r="AE21" s="16" t="s">
        <v>9</v>
      </c>
      <c r="AF21" s="28" t="s">
        <v>16</v>
      </c>
      <c r="AG21" s="36">
        <f>SUM(AH21:AQ21)</f>
        <v>1338</v>
      </c>
      <c r="AH21" s="45">
        <f>AH22+AH23</f>
        <v>121</v>
      </c>
      <c r="AI21" s="45">
        <f>AI22+AI23</f>
        <v>142</v>
      </c>
      <c r="AJ21" s="45">
        <f>AJ22+AJ23</f>
        <v>213</v>
      </c>
      <c r="AK21" s="45">
        <f>AK22+AK23</f>
        <v>192</v>
      </c>
      <c r="AL21" s="45">
        <f>AL22+AL23</f>
        <v>64</v>
      </c>
      <c r="AM21" s="45">
        <f>AM22+AM23</f>
        <v>198</v>
      </c>
      <c r="AN21" s="45">
        <f>AN22+AN23</f>
        <v>316</v>
      </c>
      <c r="AO21" s="45">
        <f>AO22+AO23</f>
        <v>23</v>
      </c>
      <c r="AP21" s="45">
        <f>AP22+AP23</f>
        <v>60</v>
      </c>
      <c r="AQ21" s="71">
        <f>AQ22+AQ23</f>
        <v>9</v>
      </c>
    </row>
    <row r="22" spans="1:43" ht="19.95" customHeight="1">
      <c r="A22" s="14"/>
      <c r="B22" s="28" t="s">
        <v>17</v>
      </c>
      <c r="C22" s="36">
        <f>SUM(D22:F22)</f>
        <v>509</v>
      </c>
      <c r="D22" s="46">
        <v>33</v>
      </c>
      <c r="E22" s="51">
        <v>213</v>
      </c>
      <c r="F22" s="47">
        <v>263</v>
      </c>
      <c r="G22" s="45">
        <f>SUM(H22:Q22)</f>
        <v>34</v>
      </c>
      <c r="H22" s="47">
        <v>0</v>
      </c>
      <c r="I22" s="47">
        <v>1</v>
      </c>
      <c r="J22" s="47">
        <v>0</v>
      </c>
      <c r="K22" s="47">
        <v>0</v>
      </c>
      <c r="L22" s="47">
        <v>0</v>
      </c>
      <c r="M22" s="47">
        <v>0</v>
      </c>
      <c r="N22" s="47">
        <v>16</v>
      </c>
      <c r="O22" s="47">
        <v>6</v>
      </c>
      <c r="P22" s="47">
        <v>8</v>
      </c>
      <c r="Q22" s="72">
        <v>3</v>
      </c>
      <c r="R22" s="14"/>
      <c r="S22" s="28" t="s">
        <v>17</v>
      </c>
      <c r="T22" s="36">
        <f>SUM(U22:AD22)</f>
        <v>310</v>
      </c>
      <c r="U22" s="47">
        <v>10</v>
      </c>
      <c r="V22" s="47">
        <v>15</v>
      </c>
      <c r="W22" s="47">
        <v>36</v>
      </c>
      <c r="X22" s="47">
        <v>17</v>
      </c>
      <c r="Y22" s="47">
        <v>6</v>
      </c>
      <c r="Z22" s="47">
        <v>23</v>
      </c>
      <c r="AA22" s="47">
        <v>98</v>
      </c>
      <c r="AB22" s="47">
        <v>25</v>
      </c>
      <c r="AC22" s="47">
        <v>73</v>
      </c>
      <c r="AD22" s="72">
        <v>7</v>
      </c>
      <c r="AE22" s="14"/>
      <c r="AF22" s="28" t="s">
        <v>17</v>
      </c>
      <c r="AG22" s="36">
        <f>SUM(AH22:AQ22)</f>
        <v>649</v>
      </c>
      <c r="AH22" s="47">
        <v>60</v>
      </c>
      <c r="AI22" s="47">
        <v>70</v>
      </c>
      <c r="AJ22" s="47">
        <v>109</v>
      </c>
      <c r="AK22" s="47">
        <v>92</v>
      </c>
      <c r="AL22" s="47">
        <v>21</v>
      </c>
      <c r="AM22" s="47">
        <v>67</v>
      </c>
      <c r="AN22" s="47">
        <v>184</v>
      </c>
      <c r="AO22" s="47">
        <v>15</v>
      </c>
      <c r="AP22" s="47">
        <v>28</v>
      </c>
      <c r="AQ22" s="72">
        <v>3</v>
      </c>
    </row>
    <row r="23" spans="1:43" ht="19.95" customHeight="1">
      <c r="A23" s="15"/>
      <c r="B23" s="28" t="s">
        <v>18</v>
      </c>
      <c r="C23" s="36">
        <f>SUM(D23:F23)</f>
        <v>411</v>
      </c>
      <c r="D23" s="47">
        <v>13</v>
      </c>
      <c r="E23" s="47">
        <v>130</v>
      </c>
      <c r="F23" s="47">
        <v>268</v>
      </c>
      <c r="G23" s="45">
        <f>SUM(H23:Q23)</f>
        <v>13</v>
      </c>
      <c r="H23" s="47">
        <v>0</v>
      </c>
      <c r="I23" s="47">
        <v>0</v>
      </c>
      <c r="J23" s="47">
        <v>0</v>
      </c>
      <c r="K23" s="47">
        <v>0</v>
      </c>
      <c r="L23" s="47">
        <v>0</v>
      </c>
      <c r="M23" s="47">
        <v>0</v>
      </c>
      <c r="N23" s="47">
        <v>5</v>
      </c>
      <c r="O23" s="47">
        <v>3</v>
      </c>
      <c r="P23" s="47">
        <v>3</v>
      </c>
      <c r="Q23" s="72">
        <v>2</v>
      </c>
      <c r="R23" s="15"/>
      <c r="S23" s="28" t="s">
        <v>18</v>
      </c>
      <c r="T23" s="36">
        <f>SUM(U23:AD23)</f>
        <v>245</v>
      </c>
      <c r="U23" s="47">
        <v>9</v>
      </c>
      <c r="V23" s="47">
        <v>29</v>
      </c>
      <c r="W23" s="47">
        <v>37</v>
      </c>
      <c r="X23" s="47">
        <v>21</v>
      </c>
      <c r="Y23" s="47">
        <v>7</v>
      </c>
      <c r="Z23" s="47">
        <v>31</v>
      </c>
      <c r="AA23" s="47">
        <v>57</v>
      </c>
      <c r="AB23" s="47">
        <v>4</v>
      </c>
      <c r="AC23" s="47">
        <v>38</v>
      </c>
      <c r="AD23" s="72">
        <v>12</v>
      </c>
      <c r="AE23" s="15"/>
      <c r="AF23" s="28" t="s">
        <v>18</v>
      </c>
      <c r="AG23" s="36">
        <f>SUM(AH23:AQ23)</f>
        <v>689</v>
      </c>
      <c r="AH23" s="47">
        <v>61</v>
      </c>
      <c r="AI23" s="47">
        <v>72</v>
      </c>
      <c r="AJ23" s="47">
        <v>104</v>
      </c>
      <c r="AK23" s="47">
        <v>100</v>
      </c>
      <c r="AL23" s="47">
        <v>43</v>
      </c>
      <c r="AM23" s="47">
        <v>131</v>
      </c>
      <c r="AN23" s="47">
        <v>132</v>
      </c>
      <c r="AO23" s="47">
        <v>8</v>
      </c>
      <c r="AP23" s="47">
        <v>32</v>
      </c>
      <c r="AQ23" s="72">
        <v>6</v>
      </c>
    </row>
    <row r="24" spans="1:43" ht="19.95" customHeight="1">
      <c r="A24" s="16" t="s">
        <v>10</v>
      </c>
      <c r="B24" s="28" t="s">
        <v>16</v>
      </c>
      <c r="C24" s="36">
        <f>SUM(D24:F24)</f>
        <v>760</v>
      </c>
      <c r="D24" s="45">
        <f>SUM(D25:D26)</f>
        <v>9</v>
      </c>
      <c r="E24" s="45">
        <f>SUM(E25:E26)</f>
        <v>353</v>
      </c>
      <c r="F24" s="45">
        <f>SUM(F25:F26)</f>
        <v>398</v>
      </c>
      <c r="G24" s="45">
        <f>SUM(H24:Q24)</f>
        <v>9</v>
      </c>
      <c r="H24" s="45">
        <f>H25+H26</f>
        <v>0</v>
      </c>
      <c r="I24" s="45">
        <f>I25+I26</f>
        <v>0</v>
      </c>
      <c r="J24" s="45">
        <f>J25+J26</f>
        <v>1</v>
      </c>
      <c r="K24" s="45">
        <f>K25+K26</f>
        <v>0</v>
      </c>
      <c r="L24" s="45">
        <f>L25+L26</f>
        <v>0</v>
      </c>
      <c r="M24" s="45">
        <f>M25+M26</f>
        <v>0</v>
      </c>
      <c r="N24" s="45">
        <f>N25+N26</f>
        <v>3</v>
      </c>
      <c r="O24" s="45">
        <f>O25+O26</f>
        <v>0</v>
      </c>
      <c r="P24" s="45">
        <f>P25+P26</f>
        <v>3</v>
      </c>
      <c r="Q24" s="71">
        <f>Q25+Q26</f>
        <v>2</v>
      </c>
      <c r="R24" s="16" t="s">
        <v>10</v>
      </c>
      <c r="S24" s="28" t="s">
        <v>16</v>
      </c>
      <c r="T24" s="36">
        <f>SUM(U24:AD24)</f>
        <v>506</v>
      </c>
      <c r="U24" s="45">
        <f>U25+U26</f>
        <v>7</v>
      </c>
      <c r="V24" s="45">
        <f>V25+V26</f>
        <v>35</v>
      </c>
      <c r="W24" s="45">
        <f>W25+W26</f>
        <v>45</v>
      </c>
      <c r="X24" s="45">
        <f>X25+X26</f>
        <v>35</v>
      </c>
      <c r="Y24" s="45">
        <f>Y25+Y26</f>
        <v>12</v>
      </c>
      <c r="Z24" s="45">
        <f>Z25+Z26</f>
        <v>61</v>
      </c>
      <c r="AA24" s="45">
        <f>AA25+AA26</f>
        <v>130</v>
      </c>
      <c r="AB24" s="45">
        <f>AB25+AB26</f>
        <v>39</v>
      </c>
      <c r="AC24" s="45">
        <f>AC25+AC26</f>
        <v>129</v>
      </c>
      <c r="AD24" s="71">
        <f>AD25+AD26</f>
        <v>13</v>
      </c>
      <c r="AE24" s="16" t="s">
        <v>10</v>
      </c>
      <c r="AF24" s="28" t="s">
        <v>16</v>
      </c>
      <c r="AG24" s="36">
        <f>SUM(AH24:AQ24)</f>
        <v>888</v>
      </c>
      <c r="AH24" s="45">
        <f>AH25+AH26</f>
        <v>59</v>
      </c>
      <c r="AI24" s="45">
        <f>AI25+AI26</f>
        <v>86</v>
      </c>
      <c r="AJ24" s="45">
        <f>AJ25+AJ26</f>
        <v>127</v>
      </c>
      <c r="AK24" s="45">
        <f>AK25+AK26</f>
        <v>133</v>
      </c>
      <c r="AL24" s="45">
        <f>AL25+AL26</f>
        <v>42</v>
      </c>
      <c r="AM24" s="45">
        <f>AM25+AM26</f>
        <v>138</v>
      </c>
      <c r="AN24" s="45">
        <f>AN25+AN26</f>
        <v>190</v>
      </c>
      <c r="AO24" s="45">
        <f>AO25+AO26</f>
        <v>29</v>
      </c>
      <c r="AP24" s="45">
        <f>AP25+AP26</f>
        <v>76</v>
      </c>
      <c r="AQ24" s="71">
        <f>AQ25+AQ26</f>
        <v>8</v>
      </c>
    </row>
    <row r="25" spans="1:43" ht="19.95" customHeight="1">
      <c r="A25" s="14"/>
      <c r="B25" s="28" t="s">
        <v>17</v>
      </c>
      <c r="C25" s="36">
        <f>SUM(D25:F25)</f>
        <v>431</v>
      </c>
      <c r="D25" s="46">
        <v>8</v>
      </c>
      <c r="E25" s="51">
        <v>224</v>
      </c>
      <c r="F25" s="47">
        <v>199</v>
      </c>
      <c r="G25" s="45">
        <f>SUM(H25:Q25)</f>
        <v>8</v>
      </c>
      <c r="H25" s="47">
        <v>0</v>
      </c>
      <c r="I25" s="47">
        <v>0</v>
      </c>
      <c r="J25" s="47">
        <v>1</v>
      </c>
      <c r="K25" s="47">
        <v>0</v>
      </c>
      <c r="L25" s="47">
        <v>0</v>
      </c>
      <c r="M25" s="47">
        <v>0</v>
      </c>
      <c r="N25" s="47">
        <v>3</v>
      </c>
      <c r="O25" s="47">
        <v>0</v>
      </c>
      <c r="P25" s="47">
        <v>2</v>
      </c>
      <c r="Q25" s="72">
        <v>2</v>
      </c>
      <c r="R25" s="14"/>
      <c r="S25" s="28" t="s">
        <v>17</v>
      </c>
      <c r="T25" s="36">
        <f>SUM(U25:AD25)</f>
        <v>302</v>
      </c>
      <c r="U25" s="47">
        <v>3</v>
      </c>
      <c r="V25" s="47">
        <v>22</v>
      </c>
      <c r="W25" s="47">
        <v>28</v>
      </c>
      <c r="X25" s="47">
        <v>9</v>
      </c>
      <c r="Y25" s="47">
        <v>5</v>
      </c>
      <c r="Z25" s="47">
        <v>25</v>
      </c>
      <c r="AA25" s="47">
        <v>78</v>
      </c>
      <c r="AB25" s="47">
        <v>31</v>
      </c>
      <c r="AC25" s="47">
        <v>94</v>
      </c>
      <c r="AD25" s="72">
        <v>7</v>
      </c>
      <c r="AE25" s="14"/>
      <c r="AF25" s="28" t="s">
        <v>17</v>
      </c>
      <c r="AG25" s="36">
        <f>SUM(AH25:AQ25)</f>
        <v>414</v>
      </c>
      <c r="AH25" s="47">
        <v>23</v>
      </c>
      <c r="AI25" s="47">
        <v>46</v>
      </c>
      <c r="AJ25" s="47">
        <v>62</v>
      </c>
      <c r="AK25" s="47">
        <v>59</v>
      </c>
      <c r="AL25" s="47">
        <v>18</v>
      </c>
      <c r="AM25" s="47">
        <v>49</v>
      </c>
      <c r="AN25" s="47">
        <v>96</v>
      </c>
      <c r="AO25" s="47">
        <v>21</v>
      </c>
      <c r="AP25" s="47">
        <v>36</v>
      </c>
      <c r="AQ25" s="72">
        <v>4</v>
      </c>
    </row>
    <row r="26" spans="1:43" ht="19.95" customHeight="1">
      <c r="A26" s="15"/>
      <c r="B26" s="28" t="s">
        <v>18</v>
      </c>
      <c r="C26" s="36">
        <f>SUM(D26:F26)</f>
        <v>329</v>
      </c>
      <c r="D26" s="47">
        <v>1</v>
      </c>
      <c r="E26" s="47">
        <v>129</v>
      </c>
      <c r="F26" s="47">
        <v>199</v>
      </c>
      <c r="G26" s="45">
        <f>SUM(H26:Q26)</f>
        <v>1</v>
      </c>
      <c r="H26" s="47">
        <v>0</v>
      </c>
      <c r="I26" s="47">
        <v>0</v>
      </c>
      <c r="J26" s="47">
        <v>0</v>
      </c>
      <c r="K26" s="47">
        <v>0</v>
      </c>
      <c r="L26" s="47">
        <v>0</v>
      </c>
      <c r="M26" s="47">
        <v>0</v>
      </c>
      <c r="N26" s="47">
        <v>0</v>
      </c>
      <c r="O26" s="47">
        <v>0</v>
      </c>
      <c r="P26" s="47">
        <v>1</v>
      </c>
      <c r="Q26" s="72">
        <v>0</v>
      </c>
      <c r="R26" s="15"/>
      <c r="S26" s="28" t="s">
        <v>18</v>
      </c>
      <c r="T26" s="36">
        <f>SUM(U26:AD26)</f>
        <v>204</v>
      </c>
      <c r="U26" s="47">
        <v>4</v>
      </c>
      <c r="V26" s="47">
        <v>13</v>
      </c>
      <c r="W26" s="47">
        <v>17</v>
      </c>
      <c r="X26" s="47">
        <v>26</v>
      </c>
      <c r="Y26" s="47">
        <v>7</v>
      </c>
      <c r="Z26" s="47">
        <v>36</v>
      </c>
      <c r="AA26" s="47">
        <v>52</v>
      </c>
      <c r="AB26" s="47">
        <v>8</v>
      </c>
      <c r="AC26" s="47">
        <v>35</v>
      </c>
      <c r="AD26" s="72">
        <v>6</v>
      </c>
      <c r="AE26" s="15"/>
      <c r="AF26" s="28" t="s">
        <v>18</v>
      </c>
      <c r="AG26" s="36">
        <f>SUM(AH26:AQ26)</f>
        <v>474</v>
      </c>
      <c r="AH26" s="47">
        <v>36</v>
      </c>
      <c r="AI26" s="47">
        <v>40</v>
      </c>
      <c r="AJ26" s="47">
        <v>65</v>
      </c>
      <c r="AK26" s="47">
        <v>74</v>
      </c>
      <c r="AL26" s="47">
        <v>24</v>
      </c>
      <c r="AM26" s="47">
        <v>89</v>
      </c>
      <c r="AN26" s="47">
        <v>94</v>
      </c>
      <c r="AO26" s="47">
        <v>8</v>
      </c>
      <c r="AP26" s="47">
        <v>40</v>
      </c>
      <c r="AQ26" s="72">
        <v>4</v>
      </c>
    </row>
    <row r="27" spans="1:43" ht="19.95" customHeight="1">
      <c r="A27" s="16" t="s">
        <v>11</v>
      </c>
      <c r="B27" s="28" t="s">
        <v>16</v>
      </c>
      <c r="C27" s="36">
        <f>SUM(D27:F27)</f>
        <v>1590</v>
      </c>
      <c r="D27" s="45">
        <f>SUM(D28:D29)</f>
        <v>76</v>
      </c>
      <c r="E27" s="45">
        <f>SUM(E28:E29)</f>
        <v>586</v>
      </c>
      <c r="F27" s="45">
        <f>SUM(F28:F29)</f>
        <v>928</v>
      </c>
      <c r="G27" s="45">
        <f>SUM(H27:Q27)</f>
        <v>76</v>
      </c>
      <c r="H27" s="45">
        <f>H28+H29</f>
        <v>0</v>
      </c>
      <c r="I27" s="45">
        <f>I28+I29</f>
        <v>0</v>
      </c>
      <c r="J27" s="45">
        <f>J28+J29</f>
        <v>0</v>
      </c>
      <c r="K27" s="45">
        <f>K28+K29</f>
        <v>0</v>
      </c>
      <c r="L27" s="45">
        <f>L28+L29</f>
        <v>2</v>
      </c>
      <c r="M27" s="45">
        <f>M28+M29</f>
        <v>0</v>
      </c>
      <c r="N27" s="45">
        <f>N28+N29</f>
        <v>24</v>
      </c>
      <c r="O27" s="45">
        <f>O28+O29</f>
        <v>12</v>
      </c>
      <c r="P27" s="45">
        <f>P28+P29</f>
        <v>27</v>
      </c>
      <c r="Q27" s="71">
        <f>Q28+Q29</f>
        <v>11</v>
      </c>
      <c r="R27" s="16" t="s">
        <v>11</v>
      </c>
      <c r="S27" s="28" t="s">
        <v>16</v>
      </c>
      <c r="T27" s="36">
        <f>SUM(U27:AD27)</f>
        <v>866</v>
      </c>
      <c r="U27" s="45">
        <f>U28+U29</f>
        <v>27</v>
      </c>
      <c r="V27" s="45">
        <f>V28+V29</f>
        <v>47</v>
      </c>
      <c r="W27" s="45">
        <f>W28+W29</f>
        <v>95</v>
      </c>
      <c r="X27" s="45">
        <f>X28+X29</f>
        <v>52</v>
      </c>
      <c r="Y27" s="45">
        <f>Y28+Y29</f>
        <v>21</v>
      </c>
      <c r="Z27" s="45">
        <f>Z28+Z29</f>
        <v>76</v>
      </c>
      <c r="AA27" s="45">
        <f>AA28+AA29</f>
        <v>208</v>
      </c>
      <c r="AB27" s="45">
        <f>AB28+AB29</f>
        <v>60</v>
      </c>
      <c r="AC27" s="45">
        <f>AC28+AC29</f>
        <v>257</v>
      </c>
      <c r="AD27" s="71">
        <f>AD28+AD29</f>
        <v>23</v>
      </c>
      <c r="AE27" s="16" t="s">
        <v>11</v>
      </c>
      <c r="AF27" s="28" t="s">
        <v>16</v>
      </c>
      <c r="AG27" s="36">
        <f>SUM(AH27:AQ27)</f>
        <v>2034</v>
      </c>
      <c r="AH27" s="45">
        <f>AH28+AH29</f>
        <v>141</v>
      </c>
      <c r="AI27" s="45">
        <f>AI28+AI29</f>
        <v>245</v>
      </c>
      <c r="AJ27" s="45">
        <f>AJ28+AJ29</f>
        <v>338</v>
      </c>
      <c r="AK27" s="45">
        <f>AK28+AK29</f>
        <v>268</v>
      </c>
      <c r="AL27" s="45">
        <f>AL28+AL29</f>
        <v>80</v>
      </c>
      <c r="AM27" s="45">
        <f>AM28+AM29</f>
        <v>333</v>
      </c>
      <c r="AN27" s="45">
        <f>AN28+AN29</f>
        <v>390</v>
      </c>
      <c r="AO27" s="45">
        <f>AO28+AO29</f>
        <v>69</v>
      </c>
      <c r="AP27" s="45">
        <f>AP28+AP29</f>
        <v>147</v>
      </c>
      <c r="AQ27" s="71">
        <f>AQ28+AQ29</f>
        <v>23</v>
      </c>
    </row>
    <row r="28" spans="1:43" ht="19.95" customHeight="1">
      <c r="A28" s="14"/>
      <c r="B28" s="28" t="s">
        <v>17</v>
      </c>
      <c r="C28" s="36">
        <f>SUM(D28:F28)</f>
        <v>866</v>
      </c>
      <c r="D28" s="46">
        <v>60</v>
      </c>
      <c r="E28" s="51">
        <v>360</v>
      </c>
      <c r="F28" s="47">
        <v>446</v>
      </c>
      <c r="G28" s="45">
        <f>SUM(H28:Q28)</f>
        <v>60</v>
      </c>
      <c r="H28" s="47">
        <v>0</v>
      </c>
      <c r="I28" s="47">
        <v>0</v>
      </c>
      <c r="J28" s="47">
        <v>0</v>
      </c>
      <c r="K28" s="47">
        <v>0</v>
      </c>
      <c r="L28" s="47">
        <v>1</v>
      </c>
      <c r="M28" s="47">
        <v>0</v>
      </c>
      <c r="N28" s="47">
        <v>15</v>
      </c>
      <c r="O28" s="47">
        <v>12</v>
      </c>
      <c r="P28" s="47">
        <v>22</v>
      </c>
      <c r="Q28" s="72">
        <v>10</v>
      </c>
      <c r="R28" s="14"/>
      <c r="S28" s="28" t="s">
        <v>17</v>
      </c>
      <c r="T28" s="36">
        <f>SUM(U28:AD28)</f>
        <v>486</v>
      </c>
      <c r="U28" s="47">
        <v>15</v>
      </c>
      <c r="V28" s="47">
        <v>26</v>
      </c>
      <c r="W28" s="47">
        <v>47</v>
      </c>
      <c r="X28" s="47">
        <v>20</v>
      </c>
      <c r="Y28" s="47">
        <v>7</v>
      </c>
      <c r="Z28" s="47">
        <v>28</v>
      </c>
      <c r="AA28" s="47">
        <v>123</v>
      </c>
      <c r="AB28" s="47">
        <v>37</v>
      </c>
      <c r="AC28" s="47">
        <v>172</v>
      </c>
      <c r="AD28" s="72">
        <v>11</v>
      </c>
      <c r="AE28" s="14"/>
      <c r="AF28" s="28" t="s">
        <v>17</v>
      </c>
      <c r="AG28" s="36">
        <f>SUM(AH28:AQ28)</f>
        <v>975</v>
      </c>
      <c r="AH28" s="47">
        <v>59</v>
      </c>
      <c r="AI28" s="47">
        <v>130</v>
      </c>
      <c r="AJ28" s="47">
        <v>173</v>
      </c>
      <c r="AK28" s="47">
        <v>132</v>
      </c>
      <c r="AL28" s="47">
        <v>24</v>
      </c>
      <c r="AM28" s="47">
        <v>116</v>
      </c>
      <c r="AN28" s="47">
        <v>204</v>
      </c>
      <c r="AO28" s="47">
        <v>46</v>
      </c>
      <c r="AP28" s="47">
        <v>77</v>
      </c>
      <c r="AQ28" s="72">
        <v>14</v>
      </c>
    </row>
    <row r="29" spans="1:43" ht="19.95" customHeight="1">
      <c r="A29" s="15"/>
      <c r="B29" s="28" t="s">
        <v>18</v>
      </c>
      <c r="C29" s="36">
        <f>SUM(D29:F29)</f>
        <v>724</v>
      </c>
      <c r="D29" s="47">
        <v>16</v>
      </c>
      <c r="E29" s="47">
        <v>226</v>
      </c>
      <c r="F29" s="47">
        <v>482</v>
      </c>
      <c r="G29" s="45">
        <f>SUM(H29:Q29)</f>
        <v>16</v>
      </c>
      <c r="H29" s="47">
        <v>0</v>
      </c>
      <c r="I29" s="47">
        <v>0</v>
      </c>
      <c r="J29" s="47">
        <v>0</v>
      </c>
      <c r="K29" s="47">
        <v>0</v>
      </c>
      <c r="L29" s="47">
        <v>1</v>
      </c>
      <c r="M29" s="47">
        <v>0</v>
      </c>
      <c r="N29" s="47">
        <v>9</v>
      </c>
      <c r="O29" s="47">
        <v>0</v>
      </c>
      <c r="P29" s="47">
        <v>5</v>
      </c>
      <c r="Q29" s="72">
        <v>1</v>
      </c>
      <c r="R29" s="15"/>
      <c r="S29" s="28" t="s">
        <v>18</v>
      </c>
      <c r="T29" s="36">
        <f>SUM(U29:AD29)</f>
        <v>380</v>
      </c>
      <c r="U29" s="47">
        <v>12</v>
      </c>
      <c r="V29" s="47">
        <v>21</v>
      </c>
      <c r="W29" s="47">
        <v>48</v>
      </c>
      <c r="X29" s="47">
        <v>32</v>
      </c>
      <c r="Y29" s="47">
        <v>14</v>
      </c>
      <c r="Z29" s="47">
        <v>48</v>
      </c>
      <c r="AA29" s="47">
        <v>85</v>
      </c>
      <c r="AB29" s="47">
        <v>23</v>
      </c>
      <c r="AC29" s="47">
        <v>85</v>
      </c>
      <c r="AD29" s="72">
        <v>12</v>
      </c>
      <c r="AE29" s="15"/>
      <c r="AF29" s="28" t="s">
        <v>18</v>
      </c>
      <c r="AG29" s="36">
        <f>SUM(AH29:AQ29)</f>
        <v>1059</v>
      </c>
      <c r="AH29" s="47">
        <v>82</v>
      </c>
      <c r="AI29" s="47">
        <v>115</v>
      </c>
      <c r="AJ29" s="47">
        <v>165</v>
      </c>
      <c r="AK29" s="47">
        <v>136</v>
      </c>
      <c r="AL29" s="47">
        <v>56</v>
      </c>
      <c r="AM29" s="47">
        <v>217</v>
      </c>
      <c r="AN29" s="47">
        <v>186</v>
      </c>
      <c r="AO29" s="47">
        <v>23</v>
      </c>
      <c r="AP29" s="47">
        <v>70</v>
      </c>
      <c r="AQ29" s="72">
        <v>9</v>
      </c>
    </row>
    <row r="30" spans="1:43" ht="19.95" customHeight="1">
      <c r="A30" s="16" t="s">
        <v>12</v>
      </c>
      <c r="B30" s="28" t="s">
        <v>16</v>
      </c>
      <c r="C30" s="36">
        <f>SUM(D30:F30)</f>
        <v>712</v>
      </c>
      <c r="D30" s="45">
        <f>SUM(D31:D32)</f>
        <v>3</v>
      </c>
      <c r="E30" s="45">
        <f>SUM(E31:E32)</f>
        <v>138</v>
      </c>
      <c r="F30" s="45">
        <f>SUM(F31:F32)</f>
        <v>571</v>
      </c>
      <c r="G30" s="45">
        <f>SUM(H30:Q30)</f>
        <v>3</v>
      </c>
      <c r="H30" s="45">
        <f>H31+H32</f>
        <v>0</v>
      </c>
      <c r="I30" s="45">
        <f>I31+I32</f>
        <v>0</v>
      </c>
      <c r="J30" s="45">
        <f>J31+J32</f>
        <v>0</v>
      </c>
      <c r="K30" s="45">
        <f>K31+K32</f>
        <v>0</v>
      </c>
      <c r="L30" s="45">
        <f>L31+L32</f>
        <v>0</v>
      </c>
      <c r="M30" s="45">
        <f>M31+M32</f>
        <v>0</v>
      </c>
      <c r="N30" s="45">
        <f>N31+N32</f>
        <v>2</v>
      </c>
      <c r="O30" s="45">
        <f>O31+O32</f>
        <v>0</v>
      </c>
      <c r="P30" s="45">
        <f>P31+P32</f>
        <v>1</v>
      </c>
      <c r="Q30" s="71">
        <f>Q31+Q32</f>
        <v>0</v>
      </c>
      <c r="R30" s="16" t="s">
        <v>12</v>
      </c>
      <c r="S30" s="28" t="s">
        <v>16</v>
      </c>
      <c r="T30" s="36">
        <f>SUM(U30:AD30)</f>
        <v>237</v>
      </c>
      <c r="U30" s="45">
        <f>U31+U32</f>
        <v>11</v>
      </c>
      <c r="V30" s="45">
        <f>V31+V32</f>
        <v>24</v>
      </c>
      <c r="W30" s="45">
        <f>W31+W32</f>
        <v>34</v>
      </c>
      <c r="X30" s="45">
        <f>X31+X32</f>
        <v>12</v>
      </c>
      <c r="Y30" s="45">
        <f>Y31+Y32</f>
        <v>3</v>
      </c>
      <c r="Z30" s="45">
        <f>Z31+Z32</f>
        <v>31</v>
      </c>
      <c r="AA30" s="45">
        <f>AA31+AA32</f>
        <v>60</v>
      </c>
      <c r="AB30" s="45">
        <f>AB31+AB32</f>
        <v>16</v>
      </c>
      <c r="AC30" s="45">
        <f>AC31+AC32</f>
        <v>44</v>
      </c>
      <c r="AD30" s="71">
        <f>AD31+AD32</f>
        <v>2</v>
      </c>
      <c r="AE30" s="16" t="s">
        <v>12</v>
      </c>
      <c r="AF30" s="28" t="s">
        <v>16</v>
      </c>
      <c r="AG30" s="36">
        <f>SUM(AH30:AQ30)</f>
        <v>1246</v>
      </c>
      <c r="AH30" s="45">
        <f>AH31+AH32</f>
        <v>72</v>
      </c>
      <c r="AI30" s="45">
        <f>AI31+AI32</f>
        <v>165</v>
      </c>
      <c r="AJ30" s="45">
        <f>AJ31+AJ32</f>
        <v>200</v>
      </c>
      <c r="AK30" s="45">
        <f>AK31+AK32</f>
        <v>143</v>
      </c>
      <c r="AL30" s="45">
        <f>AL31+AL32</f>
        <v>47</v>
      </c>
      <c r="AM30" s="45">
        <f>AM31+AM32</f>
        <v>180</v>
      </c>
      <c r="AN30" s="45">
        <f>AN31+AN32</f>
        <v>266</v>
      </c>
      <c r="AO30" s="45">
        <f>AO31+AO32</f>
        <v>71</v>
      </c>
      <c r="AP30" s="45">
        <f>AP31+AP32</f>
        <v>94</v>
      </c>
      <c r="AQ30" s="71">
        <f>AQ31+AQ32</f>
        <v>8</v>
      </c>
    </row>
    <row r="31" spans="1:43" ht="19.95" customHeight="1">
      <c r="A31" s="14"/>
      <c r="B31" s="28" t="s">
        <v>17</v>
      </c>
      <c r="C31" s="36">
        <f>SUM(D31:F31)</f>
        <v>413</v>
      </c>
      <c r="D31" s="46">
        <v>3</v>
      </c>
      <c r="E31" s="51">
        <v>102</v>
      </c>
      <c r="F31" s="47">
        <v>308</v>
      </c>
      <c r="G31" s="45">
        <f>SUM(H31:Q31)</f>
        <v>3</v>
      </c>
      <c r="H31" s="47">
        <v>0</v>
      </c>
      <c r="I31" s="47">
        <v>0</v>
      </c>
      <c r="J31" s="47">
        <v>0</v>
      </c>
      <c r="K31" s="47">
        <v>0</v>
      </c>
      <c r="L31" s="47">
        <v>0</v>
      </c>
      <c r="M31" s="47">
        <v>0</v>
      </c>
      <c r="N31" s="47">
        <v>2</v>
      </c>
      <c r="O31" s="47">
        <v>0</v>
      </c>
      <c r="P31" s="47">
        <v>1</v>
      </c>
      <c r="Q31" s="72">
        <v>0</v>
      </c>
      <c r="R31" s="14"/>
      <c r="S31" s="28" t="s">
        <v>17</v>
      </c>
      <c r="T31" s="36">
        <f>SUM(U31:AD31)</f>
        <v>150</v>
      </c>
      <c r="U31" s="47">
        <v>6</v>
      </c>
      <c r="V31" s="47">
        <v>10</v>
      </c>
      <c r="W31" s="47">
        <v>21</v>
      </c>
      <c r="X31" s="47">
        <v>5</v>
      </c>
      <c r="Y31" s="47">
        <v>0</v>
      </c>
      <c r="Z31" s="47">
        <v>15</v>
      </c>
      <c r="AA31" s="47">
        <v>45</v>
      </c>
      <c r="AB31" s="47">
        <v>14</v>
      </c>
      <c r="AC31" s="47">
        <v>32</v>
      </c>
      <c r="AD31" s="72">
        <v>2</v>
      </c>
      <c r="AE31" s="14"/>
      <c r="AF31" s="28" t="s">
        <v>17</v>
      </c>
      <c r="AG31" s="36">
        <f>SUM(AH31:AQ31)</f>
        <v>630</v>
      </c>
      <c r="AH31" s="47">
        <v>45</v>
      </c>
      <c r="AI31" s="47">
        <v>94</v>
      </c>
      <c r="AJ31" s="47">
        <v>89</v>
      </c>
      <c r="AK31" s="47">
        <v>65</v>
      </c>
      <c r="AL31" s="47">
        <v>15</v>
      </c>
      <c r="AM31" s="47">
        <v>67</v>
      </c>
      <c r="AN31" s="47">
        <v>147</v>
      </c>
      <c r="AO31" s="47">
        <v>47</v>
      </c>
      <c r="AP31" s="47">
        <v>57</v>
      </c>
      <c r="AQ31" s="72">
        <v>4</v>
      </c>
    </row>
    <row r="32" spans="1:43" ht="19.95" customHeight="1">
      <c r="A32" s="15"/>
      <c r="B32" s="28" t="s">
        <v>18</v>
      </c>
      <c r="C32" s="36">
        <f>SUM(D32:F32)</f>
        <v>299</v>
      </c>
      <c r="D32" s="47">
        <v>0</v>
      </c>
      <c r="E32" s="47">
        <v>36</v>
      </c>
      <c r="F32" s="47">
        <v>263</v>
      </c>
      <c r="G32" s="45">
        <f>SUM(H32:Q32)</f>
        <v>0</v>
      </c>
      <c r="H32" s="47">
        <v>0</v>
      </c>
      <c r="I32" s="47">
        <v>0</v>
      </c>
      <c r="J32" s="47">
        <v>0</v>
      </c>
      <c r="K32" s="47">
        <v>0</v>
      </c>
      <c r="L32" s="47">
        <v>0</v>
      </c>
      <c r="M32" s="47">
        <v>0</v>
      </c>
      <c r="N32" s="47">
        <v>0</v>
      </c>
      <c r="O32" s="47">
        <v>0</v>
      </c>
      <c r="P32" s="47">
        <v>0</v>
      </c>
      <c r="Q32" s="72">
        <v>0</v>
      </c>
      <c r="R32" s="15"/>
      <c r="S32" s="28" t="s">
        <v>18</v>
      </c>
      <c r="T32" s="36">
        <f>SUM(U32:AD32)</f>
        <v>87</v>
      </c>
      <c r="U32" s="47">
        <v>5</v>
      </c>
      <c r="V32" s="47">
        <v>14</v>
      </c>
      <c r="W32" s="47">
        <v>13</v>
      </c>
      <c r="X32" s="47">
        <v>7</v>
      </c>
      <c r="Y32" s="47">
        <v>3</v>
      </c>
      <c r="Z32" s="47">
        <v>16</v>
      </c>
      <c r="AA32" s="47">
        <v>15</v>
      </c>
      <c r="AB32" s="47">
        <v>2</v>
      </c>
      <c r="AC32" s="47">
        <v>12</v>
      </c>
      <c r="AD32" s="72">
        <v>0</v>
      </c>
      <c r="AE32" s="15"/>
      <c r="AF32" s="28" t="s">
        <v>18</v>
      </c>
      <c r="AG32" s="36">
        <f>SUM(AH32:AQ32)</f>
        <v>616</v>
      </c>
      <c r="AH32" s="47">
        <v>27</v>
      </c>
      <c r="AI32" s="47">
        <v>71</v>
      </c>
      <c r="AJ32" s="47">
        <v>111</v>
      </c>
      <c r="AK32" s="47">
        <v>78</v>
      </c>
      <c r="AL32" s="47">
        <v>32</v>
      </c>
      <c r="AM32" s="47">
        <v>113</v>
      </c>
      <c r="AN32" s="47">
        <v>119</v>
      </c>
      <c r="AO32" s="47">
        <v>24</v>
      </c>
      <c r="AP32" s="47">
        <v>37</v>
      </c>
      <c r="AQ32" s="72">
        <v>4</v>
      </c>
    </row>
    <row r="33" spans="1:43" ht="19.95" customHeight="1">
      <c r="A33" s="16" t="s">
        <v>13</v>
      </c>
      <c r="B33" s="28" t="s">
        <v>16</v>
      </c>
      <c r="C33" s="36">
        <f>SUM(D33:F33)</f>
        <v>685</v>
      </c>
      <c r="D33" s="45">
        <f>SUM(D34:D35)</f>
        <v>48</v>
      </c>
      <c r="E33" s="45">
        <f>SUM(E34:E35)</f>
        <v>221</v>
      </c>
      <c r="F33" s="45">
        <f>SUM(F34:F35)</f>
        <v>416</v>
      </c>
      <c r="G33" s="45">
        <f>SUM(H33:Q33)</f>
        <v>48</v>
      </c>
      <c r="H33" s="45">
        <f>H34+H35</f>
        <v>0</v>
      </c>
      <c r="I33" s="45">
        <f>I34+I35</f>
        <v>0</v>
      </c>
      <c r="J33" s="45">
        <f>J34+J35</f>
        <v>0</v>
      </c>
      <c r="K33" s="45">
        <f>K34+K35</f>
        <v>0</v>
      </c>
      <c r="L33" s="45">
        <f>L34+L35</f>
        <v>2</v>
      </c>
      <c r="M33" s="45">
        <f>M34+M35</f>
        <v>2</v>
      </c>
      <c r="N33" s="45">
        <f>N34+N35</f>
        <v>21</v>
      </c>
      <c r="O33" s="45">
        <f>O34+O35</f>
        <v>10</v>
      </c>
      <c r="P33" s="45">
        <f>P34+P35</f>
        <v>9</v>
      </c>
      <c r="Q33" s="71">
        <f>Q34+Q35</f>
        <v>4</v>
      </c>
      <c r="R33" s="16" t="s">
        <v>13</v>
      </c>
      <c r="S33" s="28" t="s">
        <v>16</v>
      </c>
      <c r="T33" s="36">
        <f>SUM(U33:AD33)</f>
        <v>379</v>
      </c>
      <c r="U33" s="45">
        <f>U34+U35</f>
        <v>11</v>
      </c>
      <c r="V33" s="45">
        <f>V34+V35</f>
        <v>30</v>
      </c>
      <c r="W33" s="45">
        <f>W34+W35</f>
        <v>58</v>
      </c>
      <c r="X33" s="45">
        <f>X34+X35</f>
        <v>36</v>
      </c>
      <c r="Y33" s="45">
        <f>Y34+Y35</f>
        <v>10</v>
      </c>
      <c r="Z33" s="45">
        <f>Z34+Z35</f>
        <v>49</v>
      </c>
      <c r="AA33" s="45">
        <f>AA34+AA35</f>
        <v>84</v>
      </c>
      <c r="AB33" s="45">
        <f>AB34+AB35</f>
        <v>20</v>
      </c>
      <c r="AC33" s="45">
        <f>AC34+AC35</f>
        <v>71</v>
      </c>
      <c r="AD33" s="71">
        <f>AD34+AD35</f>
        <v>10</v>
      </c>
      <c r="AE33" s="16" t="s">
        <v>13</v>
      </c>
      <c r="AF33" s="28" t="s">
        <v>16</v>
      </c>
      <c r="AG33" s="36">
        <f>SUM(AH33:AQ33)</f>
        <v>1104</v>
      </c>
      <c r="AH33" s="45">
        <f>AH34+AH35</f>
        <v>78</v>
      </c>
      <c r="AI33" s="45">
        <f>AI34+AI35</f>
        <v>131</v>
      </c>
      <c r="AJ33" s="45">
        <f>AJ34+AJ35</f>
        <v>212</v>
      </c>
      <c r="AK33" s="45">
        <f>AK34+AK35</f>
        <v>155</v>
      </c>
      <c r="AL33" s="45">
        <f>AL34+AL35</f>
        <v>56</v>
      </c>
      <c r="AM33" s="45">
        <f>AM34+AM35</f>
        <v>183</v>
      </c>
      <c r="AN33" s="45">
        <f>AN34+AN35</f>
        <v>229</v>
      </c>
      <c r="AO33" s="45">
        <f>AO34+AO35</f>
        <v>19</v>
      </c>
      <c r="AP33" s="45">
        <f>AP34+AP35</f>
        <v>38</v>
      </c>
      <c r="AQ33" s="71">
        <f>AQ34+AQ35</f>
        <v>3</v>
      </c>
    </row>
    <row r="34" spans="1:43" ht="19.95" customHeight="1">
      <c r="A34" s="14"/>
      <c r="B34" s="29" t="s">
        <v>17</v>
      </c>
      <c r="C34" s="37">
        <f>SUM(D34:F34)</f>
        <v>358</v>
      </c>
      <c r="D34" s="46">
        <v>28</v>
      </c>
      <c r="E34" s="51">
        <v>136</v>
      </c>
      <c r="F34" s="47">
        <v>194</v>
      </c>
      <c r="G34" s="56">
        <f>SUM(H34:Q34)</f>
        <v>28</v>
      </c>
      <c r="H34" s="47">
        <v>0</v>
      </c>
      <c r="I34" s="47">
        <v>0</v>
      </c>
      <c r="J34" s="47">
        <v>0</v>
      </c>
      <c r="K34" s="47">
        <v>0</v>
      </c>
      <c r="L34" s="47">
        <v>2</v>
      </c>
      <c r="M34" s="47">
        <v>0</v>
      </c>
      <c r="N34" s="47">
        <v>10</v>
      </c>
      <c r="O34" s="47">
        <v>8</v>
      </c>
      <c r="P34" s="47">
        <v>7</v>
      </c>
      <c r="Q34" s="72">
        <v>1</v>
      </c>
      <c r="R34" s="14"/>
      <c r="S34" s="29" t="s">
        <v>17</v>
      </c>
      <c r="T34" s="37">
        <f>SUM(U34:AD34)</f>
        <v>222</v>
      </c>
      <c r="U34" s="47">
        <v>5</v>
      </c>
      <c r="V34" s="47">
        <v>16</v>
      </c>
      <c r="W34" s="47">
        <v>34</v>
      </c>
      <c r="X34" s="47">
        <v>25</v>
      </c>
      <c r="Y34" s="47">
        <v>2</v>
      </c>
      <c r="Z34" s="47">
        <v>19</v>
      </c>
      <c r="AA34" s="47">
        <v>48</v>
      </c>
      <c r="AB34" s="47">
        <v>14</v>
      </c>
      <c r="AC34" s="47">
        <v>53</v>
      </c>
      <c r="AD34" s="72">
        <v>6</v>
      </c>
      <c r="AE34" s="14"/>
      <c r="AF34" s="29" t="s">
        <v>17</v>
      </c>
      <c r="AG34" s="37">
        <f>SUM(AH34:AQ34)</f>
        <v>532</v>
      </c>
      <c r="AH34" s="47">
        <v>58</v>
      </c>
      <c r="AI34" s="47">
        <v>73</v>
      </c>
      <c r="AJ34" s="47">
        <v>105</v>
      </c>
      <c r="AK34" s="47">
        <v>67</v>
      </c>
      <c r="AL34" s="47">
        <v>22</v>
      </c>
      <c r="AM34" s="47">
        <v>54</v>
      </c>
      <c r="AN34" s="47">
        <v>124</v>
      </c>
      <c r="AO34" s="47">
        <v>10</v>
      </c>
      <c r="AP34" s="47">
        <v>18</v>
      </c>
      <c r="AQ34" s="72">
        <v>1</v>
      </c>
    </row>
    <row r="35" spans="1:43" ht="19.95" customHeight="1">
      <c r="A35" s="17"/>
      <c r="B35" s="30" t="s">
        <v>18</v>
      </c>
      <c r="C35" s="38">
        <f>SUM(D35:F35)</f>
        <v>327</v>
      </c>
      <c r="D35" s="47">
        <v>20</v>
      </c>
      <c r="E35" s="47">
        <v>85</v>
      </c>
      <c r="F35" s="47">
        <v>222</v>
      </c>
      <c r="G35" s="57">
        <f>SUM(H35:Q35)</f>
        <v>20</v>
      </c>
      <c r="H35" s="47">
        <v>0</v>
      </c>
      <c r="I35" s="47">
        <v>0</v>
      </c>
      <c r="J35" s="47">
        <v>0</v>
      </c>
      <c r="K35" s="47">
        <v>0</v>
      </c>
      <c r="L35" s="47">
        <v>0</v>
      </c>
      <c r="M35" s="47">
        <v>2</v>
      </c>
      <c r="N35" s="47">
        <v>11</v>
      </c>
      <c r="O35" s="47">
        <v>2</v>
      </c>
      <c r="P35" s="47">
        <v>2</v>
      </c>
      <c r="Q35" s="72">
        <v>3</v>
      </c>
      <c r="R35" s="17"/>
      <c r="S35" s="30" t="s">
        <v>18</v>
      </c>
      <c r="T35" s="38">
        <f>SUM(U35:AD35)</f>
        <v>157</v>
      </c>
      <c r="U35" s="47">
        <v>6</v>
      </c>
      <c r="V35" s="47">
        <v>14</v>
      </c>
      <c r="W35" s="47">
        <v>24</v>
      </c>
      <c r="X35" s="47">
        <v>11</v>
      </c>
      <c r="Y35" s="47">
        <v>8</v>
      </c>
      <c r="Z35" s="47">
        <v>30</v>
      </c>
      <c r="AA35" s="47">
        <v>36</v>
      </c>
      <c r="AB35" s="47">
        <v>6</v>
      </c>
      <c r="AC35" s="47">
        <v>18</v>
      </c>
      <c r="AD35" s="72">
        <v>4</v>
      </c>
      <c r="AE35" s="17"/>
      <c r="AF35" s="30" t="s">
        <v>18</v>
      </c>
      <c r="AG35" s="38">
        <f>SUM(AH35:AQ35)</f>
        <v>572</v>
      </c>
      <c r="AH35" s="47">
        <v>20</v>
      </c>
      <c r="AI35" s="47">
        <v>58</v>
      </c>
      <c r="AJ35" s="47">
        <v>107</v>
      </c>
      <c r="AK35" s="47">
        <v>88</v>
      </c>
      <c r="AL35" s="47">
        <v>34</v>
      </c>
      <c r="AM35" s="47">
        <v>129</v>
      </c>
      <c r="AN35" s="47">
        <v>105</v>
      </c>
      <c r="AO35" s="47">
        <v>9</v>
      </c>
      <c r="AP35" s="47">
        <v>20</v>
      </c>
      <c r="AQ35" s="72">
        <v>2</v>
      </c>
    </row>
    <row r="36" spans="1:43" ht="13.9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f>IF(LEN(A4)&gt;0,"填表　　　　　　　　　　　　　　　　　審核　　　　　　　　　　　　　　　　　業務主管人員　　　　　　　　　　　　　　　　　機關長官
　　　　　　　　　　　　　　　　　　　　　　　　　　　　　　　　　　　　　　主辦統計人員","")</f>
      </c>
      <c r="AF36" s="18"/>
      <c r="AG36" s="18"/>
      <c r="AH36" s="18"/>
      <c r="AI36" s="18"/>
      <c r="AJ36" s="18"/>
      <c r="AK36" s="18"/>
      <c r="AL36" s="18"/>
      <c r="AM36" s="18"/>
      <c r="AN36" s="18"/>
      <c r="AO36" s="18"/>
      <c r="AP36" s="18"/>
      <c r="AQ36" s="18"/>
    </row>
    <row r="37" spans="1:43" ht="9.3" customHeight="1">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f>IF(LEN(A4)&gt;0,"資料來源："&amp;A4,"")</f>
      </c>
      <c r="AF37" s="19"/>
      <c r="AG37" s="19"/>
      <c r="AH37" s="19"/>
      <c r="AI37" s="19"/>
      <c r="AJ37" s="19"/>
      <c r="AK37" s="19"/>
      <c r="AL37" s="19"/>
      <c r="AM37" s="19"/>
      <c r="AN37" s="19"/>
      <c r="AO37" s="19"/>
      <c r="AP37" s="19"/>
      <c r="AQ37" s="19"/>
    </row>
    <row r="38" spans="1:43" ht="11.55" customHeight="1">
      <c r="A38" s="20"/>
      <c r="B38" s="20"/>
      <c r="C38" s="20"/>
      <c r="D38" s="20"/>
      <c r="E38" s="20"/>
      <c r="F38" s="20"/>
      <c r="G38" s="20"/>
      <c r="H38" s="20"/>
      <c r="I38" s="20"/>
      <c r="J38" s="20"/>
      <c r="K38" s="20"/>
      <c r="L38" s="20"/>
      <c r="M38" s="20"/>
      <c r="N38" s="20"/>
      <c r="O38" s="20"/>
      <c r="P38" s="20"/>
      <c r="Q38" s="20"/>
      <c r="R38" s="19"/>
      <c r="S38" s="19"/>
      <c r="T38" s="19"/>
      <c r="U38" s="19"/>
      <c r="V38" s="19"/>
      <c r="W38" s="19"/>
      <c r="X38" s="19"/>
      <c r="Y38" s="19"/>
      <c r="Z38" s="19"/>
      <c r="AA38" s="19"/>
      <c r="AB38" s="19"/>
      <c r="AC38" s="19"/>
      <c r="AD38" s="19"/>
      <c r="AE38" s="19">
        <f>IF(LEN(A4)&gt;0,"填表說明："&amp;C4,"")</f>
      </c>
      <c r="AF38" s="19"/>
      <c r="AG38" s="19"/>
      <c r="AH38" s="19"/>
      <c r="AI38" s="19"/>
      <c r="AJ38" s="19"/>
      <c r="AK38" s="19"/>
      <c r="AL38" s="19"/>
      <c r="AM38" s="19"/>
      <c r="AN38" s="19"/>
      <c r="AO38" s="19"/>
      <c r="AP38" s="19"/>
      <c r="AQ38" s="19"/>
    </row>
    <row r="39" ht="11.55" customHeight="1"/>
  </sheetData>
  <mergeCells count="61">
    <mergeCell ref="M5:N6"/>
    <mergeCell ref="A38:Q38"/>
    <mergeCell ref="R38:AD38"/>
    <mergeCell ref="AE38:AQ38"/>
    <mergeCell ref="A36:Q36"/>
    <mergeCell ref="R36:AD36"/>
    <mergeCell ref="AE36:AQ36"/>
    <mergeCell ref="A37:Q37"/>
    <mergeCell ref="R37:AD37"/>
    <mergeCell ref="AE37:AQ37"/>
    <mergeCell ref="A30:A32"/>
    <mergeCell ref="R30:R32"/>
    <mergeCell ref="AE30:AE32"/>
    <mergeCell ref="A33:A35"/>
    <mergeCell ref="R33:R35"/>
    <mergeCell ref="AE33:AE35"/>
    <mergeCell ref="A24:A26"/>
    <mergeCell ref="R24:R26"/>
    <mergeCell ref="AE24:AE26"/>
    <mergeCell ref="A27:A29"/>
    <mergeCell ref="R27:R29"/>
    <mergeCell ref="AE27:AE29"/>
    <mergeCell ref="A18:A20"/>
    <mergeCell ref="R18:R20"/>
    <mergeCell ref="AE18:AE20"/>
    <mergeCell ref="A21:A23"/>
    <mergeCell ref="R21:R23"/>
    <mergeCell ref="AE21:AE23"/>
    <mergeCell ref="A12:A14"/>
    <mergeCell ref="R12:R14"/>
    <mergeCell ref="AE12:AE14"/>
    <mergeCell ref="A15:A17"/>
    <mergeCell ref="R15:R17"/>
    <mergeCell ref="AE15:AE17"/>
    <mergeCell ref="AE9:AF11"/>
    <mergeCell ref="AG9:AQ9"/>
    <mergeCell ref="C10:C11"/>
    <mergeCell ref="D10:D11"/>
    <mergeCell ref="E10:E11"/>
    <mergeCell ref="F10:F11"/>
    <mergeCell ref="G10:Q10"/>
    <mergeCell ref="T10:AD10"/>
    <mergeCell ref="AG10:AQ10"/>
    <mergeCell ref="A9:B11"/>
    <mergeCell ref="C9:F9"/>
    <mergeCell ref="G9:Q9"/>
    <mergeCell ref="R9:S11"/>
    <mergeCell ref="T9:AD9"/>
    <mergeCell ref="P5:Q5"/>
    <mergeCell ref="P6:Q6"/>
    <mergeCell ref="AC5:AD5"/>
    <mergeCell ref="AC6:AD6"/>
    <mergeCell ref="AP5:AQ5"/>
    <mergeCell ref="AP6:AQ6"/>
    <mergeCell ref="P8:Q8"/>
    <mergeCell ref="A8:O8"/>
    <mergeCell ref="R8:AC8"/>
    <mergeCell ref="AE8:AP8"/>
    <mergeCell ref="A7:Q7"/>
    <mergeCell ref="R7:AD7"/>
    <mergeCell ref="AE7:AQ7"/>
  </mergeCells>
  <printOptions/>
  <pageMargins left="0.7" right="0.7" top="0.75" bottom="0.75" header="0.3" footer="0.3"/>
  <pageSetup fitToHeight="0" fitToWidth="0"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R38"/>
  <sheetViews>
    <sheetView zoomScale="70" zoomScaleNormal="70" workbookViewId="0" topLeftCell="AD13">
      <selection activeCell="AH34" sqref="AH34:AQ35"/>
    </sheetView>
  </sheetViews>
  <sheetFormatPr defaultColWidth="9.421875" defaultRowHeight="15"/>
  <cols>
    <col min="1" max="1" width="18.8515625" style="0" customWidth="1"/>
    <col min="2" max="2" width="8.8515625" style="0" customWidth="1"/>
    <col min="3" max="17" width="13.28125" style="0" customWidth="1"/>
    <col min="18" max="18" width="18.8515625" style="0" customWidth="1"/>
    <col min="19" max="19" width="8.8515625" style="0" customWidth="1"/>
    <col min="20" max="29" width="18.28125" style="0" customWidth="1"/>
    <col min="30" max="30" width="18.7109375" style="0" customWidth="1"/>
    <col min="31" max="31" width="18.8515625" style="0" customWidth="1"/>
    <col min="32" max="32" width="8.8515625" style="0" customWidth="1"/>
    <col min="33" max="43" width="18.28125" style="0" customWidth="1"/>
  </cols>
  <sheetData>
    <row r="1" spans="1:6" ht="1.2" customHeight="1">
      <c r="A1" s="4" t="s">
        <v>0</v>
      </c>
      <c r="B1" s="4" t="s">
        <v>14</v>
      </c>
      <c r="C1" s="4" t="s">
        <v>19</v>
      </c>
      <c r="D1" s="4" t="s">
        <v>15</v>
      </c>
      <c r="E1" s="48" t="s">
        <v>22</v>
      </c>
      <c r="F1" s="4" t="s">
        <v>24</v>
      </c>
    </row>
    <row r="2" spans="1:6" ht="1.2" customHeight="1">
      <c r="A2" s="4" t="s">
        <v>0</v>
      </c>
      <c r="B2" s="4" t="s">
        <v>14</v>
      </c>
      <c r="C2" s="4" t="s">
        <v>19</v>
      </c>
      <c r="D2" s="4" t="s">
        <v>15</v>
      </c>
      <c r="E2" s="48" t="s">
        <v>22</v>
      </c>
      <c r="F2" s="4" t="s">
        <v>24</v>
      </c>
    </row>
    <row r="3" spans="1:6" ht="1.2" customHeight="1">
      <c r="A3" s="4" t="s">
        <v>0</v>
      </c>
      <c r="B3" s="4" t="s">
        <v>14</v>
      </c>
      <c r="C3" s="4" t="s">
        <v>19</v>
      </c>
      <c r="D3" s="4" t="s">
        <v>15</v>
      </c>
      <c r="E3" s="48" t="s">
        <v>22</v>
      </c>
      <c r="F3" s="4" t="s">
        <v>24</v>
      </c>
    </row>
    <row r="4" spans="1:4" ht="1.2" customHeight="1">
      <c r="A4" s="5"/>
      <c r="B4" s="5"/>
      <c r="C4" s="5"/>
      <c r="D4" s="4"/>
    </row>
    <row r="5" spans="1:43" ht="19.2" customHeight="1">
      <c r="A5" s="6" t="s">
        <v>1</v>
      </c>
      <c r="B5" s="21"/>
      <c r="C5" s="21"/>
      <c r="D5" s="39"/>
      <c r="E5" s="49"/>
      <c r="F5" s="49"/>
      <c r="G5" s="49"/>
      <c r="H5" s="49"/>
      <c r="I5" s="49"/>
      <c r="J5" s="49"/>
      <c r="K5" s="49"/>
      <c r="L5" s="49"/>
      <c r="M5" s="83"/>
      <c r="N5" s="83"/>
      <c r="O5" s="65" t="s">
        <v>34</v>
      </c>
      <c r="P5" s="66" t="s">
        <v>37</v>
      </c>
      <c r="Q5" s="68"/>
      <c r="R5" s="6" t="s">
        <v>1</v>
      </c>
      <c r="S5" s="21"/>
      <c r="T5" s="21"/>
      <c r="U5" s="39"/>
      <c r="V5" s="49"/>
      <c r="W5" s="49"/>
      <c r="X5" s="49"/>
      <c r="Y5" s="49"/>
      <c r="Z5" s="49"/>
      <c r="AA5" s="49"/>
      <c r="AB5" s="65" t="s">
        <v>34</v>
      </c>
      <c r="AC5" s="66" t="s">
        <v>37</v>
      </c>
      <c r="AD5" s="68"/>
      <c r="AE5" s="6" t="s">
        <v>1</v>
      </c>
      <c r="AF5" s="21"/>
      <c r="AG5" s="21"/>
      <c r="AH5" s="39"/>
      <c r="AI5" s="49"/>
      <c r="AJ5" s="49"/>
      <c r="AK5" s="49"/>
      <c r="AL5" s="49"/>
      <c r="AM5" s="49"/>
      <c r="AN5" s="49"/>
      <c r="AO5" s="65" t="s">
        <v>34</v>
      </c>
      <c r="AP5" s="66" t="s">
        <v>37</v>
      </c>
      <c r="AQ5" s="68"/>
    </row>
    <row r="6" spans="1:43" ht="19.2" customHeight="1">
      <c r="A6" s="7" t="s">
        <v>2</v>
      </c>
      <c r="B6" s="22" t="s">
        <v>15</v>
      </c>
      <c r="C6" s="31"/>
      <c r="D6" s="40"/>
      <c r="E6" s="50"/>
      <c r="F6" s="52"/>
      <c r="G6" s="52"/>
      <c r="H6" s="52"/>
      <c r="I6" s="60"/>
      <c r="J6" s="60"/>
      <c r="K6" s="60"/>
      <c r="L6" s="60"/>
      <c r="M6" s="60"/>
      <c r="N6" s="60"/>
      <c r="O6" s="6" t="s">
        <v>35</v>
      </c>
      <c r="P6" s="67" t="s">
        <v>38</v>
      </c>
      <c r="Q6" s="69"/>
      <c r="R6" s="7" t="s">
        <v>2</v>
      </c>
      <c r="S6" s="22" t="s">
        <v>15</v>
      </c>
      <c r="T6" s="31"/>
      <c r="U6" s="40"/>
      <c r="V6" s="50"/>
      <c r="W6" s="52"/>
      <c r="X6" s="52"/>
      <c r="Y6" s="52"/>
      <c r="Z6" s="60"/>
      <c r="AA6" s="60"/>
      <c r="AB6" s="6" t="s">
        <v>35</v>
      </c>
      <c r="AC6" s="67" t="s">
        <v>38</v>
      </c>
      <c r="AD6" s="69"/>
      <c r="AE6" s="7" t="s">
        <v>2</v>
      </c>
      <c r="AF6" s="22" t="s">
        <v>15</v>
      </c>
      <c r="AG6" s="31"/>
      <c r="AH6" s="40"/>
      <c r="AI6" s="50"/>
      <c r="AJ6" s="52"/>
      <c r="AK6" s="52"/>
      <c r="AL6" s="52"/>
      <c r="AM6" s="60"/>
      <c r="AN6" s="60"/>
      <c r="AO6" s="6" t="s">
        <v>35</v>
      </c>
      <c r="AP6" s="67" t="s">
        <v>38</v>
      </c>
      <c r="AQ6" s="69"/>
    </row>
    <row r="7" spans="1:43" ht="38.4" customHeight="1">
      <c r="A7" s="8" t="s">
        <v>45</v>
      </c>
      <c r="B7" s="8"/>
      <c r="C7" s="8"/>
      <c r="D7" s="8"/>
      <c r="E7" s="8"/>
      <c r="F7" s="8"/>
      <c r="G7" s="8"/>
      <c r="H7" s="8"/>
      <c r="I7" s="8"/>
      <c r="J7" s="8"/>
      <c r="K7" s="8"/>
      <c r="L7" s="8"/>
      <c r="M7" s="8"/>
      <c r="N7" s="8"/>
      <c r="O7" s="8"/>
      <c r="P7" s="8"/>
      <c r="Q7" s="8"/>
      <c r="R7" s="73" t="s">
        <v>54</v>
      </c>
      <c r="S7" s="73"/>
      <c r="T7" s="73"/>
      <c r="U7" s="73"/>
      <c r="V7" s="73"/>
      <c r="W7" s="73"/>
      <c r="X7" s="73"/>
      <c r="Y7" s="73"/>
      <c r="Z7" s="73"/>
      <c r="AA7" s="73"/>
      <c r="AB7" s="73"/>
      <c r="AC7" s="73"/>
      <c r="AD7" s="73"/>
      <c r="AE7" s="73" t="s">
        <v>55</v>
      </c>
      <c r="AF7" s="73"/>
      <c r="AG7" s="73"/>
      <c r="AH7" s="73"/>
      <c r="AI7" s="73"/>
      <c r="AJ7" s="73"/>
      <c r="AK7" s="73"/>
      <c r="AL7" s="73"/>
      <c r="AM7" s="73"/>
      <c r="AN7" s="73"/>
      <c r="AO7" s="73"/>
      <c r="AP7" s="73"/>
      <c r="AQ7" s="73"/>
    </row>
    <row r="8" spans="1:43" ht="13.95" customHeight="1">
      <c r="A8" s="9" t="s">
        <v>4</v>
      </c>
      <c r="B8" s="23"/>
      <c r="C8" s="23"/>
      <c r="D8" s="23"/>
      <c r="E8" s="23"/>
      <c r="F8" s="23"/>
      <c r="G8" s="23"/>
      <c r="H8" s="23"/>
      <c r="I8" s="23"/>
      <c r="J8" s="23"/>
      <c r="K8" s="23"/>
      <c r="L8" s="23"/>
      <c r="M8" s="23"/>
      <c r="N8" s="23"/>
      <c r="O8" s="23"/>
      <c r="P8" s="23" t="s">
        <v>39</v>
      </c>
      <c r="Q8" s="23"/>
      <c r="R8" s="74" t="s">
        <v>4</v>
      </c>
      <c r="S8" s="75"/>
      <c r="T8" s="75"/>
      <c r="U8" s="75"/>
      <c r="V8" s="75"/>
      <c r="W8" s="75"/>
      <c r="X8" s="75"/>
      <c r="Y8" s="75"/>
      <c r="Z8" s="75"/>
      <c r="AA8" s="75"/>
      <c r="AB8" s="75"/>
      <c r="AC8" s="75"/>
      <c r="AD8" s="81" t="s">
        <v>43</v>
      </c>
      <c r="AE8" s="74" t="s">
        <v>4</v>
      </c>
      <c r="AF8" s="75"/>
      <c r="AG8" s="75"/>
      <c r="AH8" s="75"/>
      <c r="AI8" s="75"/>
      <c r="AJ8" s="75"/>
      <c r="AK8" s="75"/>
      <c r="AL8" s="75"/>
      <c r="AM8" s="75"/>
      <c r="AN8" s="75"/>
      <c r="AO8" s="75"/>
      <c r="AP8" s="75"/>
      <c r="AQ8" s="81" t="s">
        <v>43</v>
      </c>
    </row>
    <row r="9" spans="1:43" ht="19.95" customHeight="1">
      <c r="A9" s="10" t="s">
        <v>5</v>
      </c>
      <c r="B9" s="24"/>
      <c r="C9" s="32" t="s">
        <v>20</v>
      </c>
      <c r="D9" s="41"/>
      <c r="E9" s="41"/>
      <c r="F9" s="41"/>
      <c r="G9" s="53" t="s">
        <v>26</v>
      </c>
      <c r="H9" s="58"/>
      <c r="I9" s="58"/>
      <c r="J9" s="58"/>
      <c r="K9" s="58"/>
      <c r="L9" s="58"/>
      <c r="M9" s="58"/>
      <c r="N9" s="58"/>
      <c r="O9" s="58"/>
      <c r="P9" s="58"/>
      <c r="Q9" s="58"/>
      <c r="R9" s="10" t="s">
        <v>5</v>
      </c>
      <c r="S9" s="24"/>
      <c r="T9" s="76" t="s">
        <v>26</v>
      </c>
      <c r="U9" s="58"/>
      <c r="V9" s="58"/>
      <c r="W9" s="58"/>
      <c r="X9" s="58"/>
      <c r="Y9" s="58"/>
      <c r="Z9" s="58"/>
      <c r="AA9" s="58"/>
      <c r="AB9" s="58"/>
      <c r="AC9" s="58"/>
      <c r="AD9" s="58"/>
      <c r="AE9" s="10" t="s">
        <v>5</v>
      </c>
      <c r="AF9" s="24"/>
      <c r="AG9" s="76" t="s">
        <v>26</v>
      </c>
      <c r="AH9" s="58"/>
      <c r="AI9" s="58"/>
      <c r="AJ9" s="58"/>
      <c r="AK9" s="58"/>
      <c r="AL9" s="58"/>
      <c r="AM9" s="58"/>
      <c r="AN9" s="58"/>
      <c r="AO9" s="58"/>
      <c r="AP9" s="58"/>
      <c r="AQ9" s="58"/>
    </row>
    <row r="10" spans="1:43" ht="19.95" customHeight="1">
      <c r="A10" s="11"/>
      <c r="B10" s="25"/>
      <c r="C10" s="33" t="s">
        <v>16</v>
      </c>
      <c r="D10" s="42" t="s">
        <v>21</v>
      </c>
      <c r="E10" s="42" t="s">
        <v>23</v>
      </c>
      <c r="F10" s="42" t="s">
        <v>25</v>
      </c>
      <c r="G10" s="54" t="s">
        <v>21</v>
      </c>
      <c r="H10" s="59"/>
      <c r="I10" s="59"/>
      <c r="J10" s="59"/>
      <c r="K10" s="59"/>
      <c r="L10" s="59"/>
      <c r="M10" s="59"/>
      <c r="N10" s="59"/>
      <c r="O10" s="59"/>
      <c r="P10" s="59"/>
      <c r="Q10" s="59"/>
      <c r="R10" s="11"/>
      <c r="S10" s="25"/>
      <c r="T10" s="77" t="s">
        <v>23</v>
      </c>
      <c r="U10" s="79"/>
      <c r="V10" s="79"/>
      <c r="W10" s="79"/>
      <c r="X10" s="79"/>
      <c r="Y10" s="79"/>
      <c r="Z10" s="79"/>
      <c r="AA10" s="79"/>
      <c r="AB10" s="79"/>
      <c r="AC10" s="79"/>
      <c r="AD10" s="79"/>
      <c r="AE10" s="11"/>
      <c r="AF10" s="25"/>
      <c r="AG10" s="77" t="s">
        <v>25</v>
      </c>
      <c r="AH10" s="79"/>
      <c r="AI10" s="79"/>
      <c r="AJ10" s="79"/>
      <c r="AK10" s="79"/>
      <c r="AL10" s="79"/>
      <c r="AM10" s="79"/>
      <c r="AN10" s="79"/>
      <c r="AO10" s="79"/>
      <c r="AP10" s="79"/>
      <c r="AQ10" s="79"/>
    </row>
    <row r="11" spans="1:43" ht="19.95" customHeight="1">
      <c r="A11" s="12"/>
      <c r="B11" s="26"/>
      <c r="C11" s="34"/>
      <c r="D11" s="43"/>
      <c r="E11" s="43"/>
      <c r="F11" s="43"/>
      <c r="G11" s="55" t="s">
        <v>16</v>
      </c>
      <c r="H11" s="55" t="s">
        <v>27</v>
      </c>
      <c r="I11" s="61" t="s">
        <v>28</v>
      </c>
      <c r="J11" s="55" t="s">
        <v>29</v>
      </c>
      <c r="K11" s="55" t="s">
        <v>30</v>
      </c>
      <c r="L11" s="55" t="s">
        <v>31</v>
      </c>
      <c r="M11" s="61" t="s">
        <v>32</v>
      </c>
      <c r="N11" s="55" t="s">
        <v>33</v>
      </c>
      <c r="O11" s="61" t="s">
        <v>36</v>
      </c>
      <c r="P11" s="55" t="s">
        <v>40</v>
      </c>
      <c r="Q11" s="12" t="s">
        <v>41</v>
      </c>
      <c r="R11" s="12"/>
      <c r="S11" s="26"/>
      <c r="T11" s="78" t="s">
        <v>16</v>
      </c>
      <c r="U11" s="80" t="s">
        <v>27</v>
      </c>
      <c r="V11" s="80" t="s">
        <v>28</v>
      </c>
      <c r="W11" s="80" t="s">
        <v>29</v>
      </c>
      <c r="X11" s="80" t="s">
        <v>30</v>
      </c>
      <c r="Y11" s="80" t="s">
        <v>31</v>
      </c>
      <c r="Z11" s="80" t="s">
        <v>32</v>
      </c>
      <c r="AA11" s="80" t="s">
        <v>33</v>
      </c>
      <c r="AB11" s="80" t="s">
        <v>36</v>
      </c>
      <c r="AC11" s="80" t="s">
        <v>40</v>
      </c>
      <c r="AD11" s="82" t="s">
        <v>41</v>
      </c>
      <c r="AE11" s="12"/>
      <c r="AF11" s="26"/>
      <c r="AG11" s="78" t="s">
        <v>16</v>
      </c>
      <c r="AH11" s="80" t="s">
        <v>27</v>
      </c>
      <c r="AI11" s="80" t="s">
        <v>28</v>
      </c>
      <c r="AJ11" s="80" t="s">
        <v>29</v>
      </c>
      <c r="AK11" s="80" t="s">
        <v>30</v>
      </c>
      <c r="AL11" s="80" t="s">
        <v>31</v>
      </c>
      <c r="AM11" s="80" t="s">
        <v>32</v>
      </c>
      <c r="AN11" s="80" t="s">
        <v>33</v>
      </c>
      <c r="AO11" s="80" t="s">
        <v>36</v>
      </c>
      <c r="AP11" s="80" t="s">
        <v>40</v>
      </c>
      <c r="AQ11" s="82" t="s">
        <v>41</v>
      </c>
    </row>
    <row r="12" spans="1:44" ht="19.95" customHeight="1">
      <c r="A12" s="13" t="s">
        <v>46</v>
      </c>
      <c r="B12" s="27" t="s">
        <v>16</v>
      </c>
      <c r="C12" s="35">
        <f>SUM(D12:F12)</f>
        <v>2274</v>
      </c>
      <c r="D12" s="44">
        <f>SUM(D13:D14)</f>
        <v>90</v>
      </c>
      <c r="E12" s="44">
        <f>SUM(E13:E14)</f>
        <v>880</v>
      </c>
      <c r="F12" s="44">
        <f>SUM(F13:F14)</f>
        <v>1304</v>
      </c>
      <c r="G12" s="44">
        <f>SUM(H12:Q12)</f>
        <v>92</v>
      </c>
      <c r="H12" s="44">
        <f>H13+H14</f>
        <v>0</v>
      </c>
      <c r="I12" s="44">
        <f>I13+I14</f>
        <v>0</v>
      </c>
      <c r="J12" s="44">
        <f>J13+J14</f>
        <v>0</v>
      </c>
      <c r="K12" s="44">
        <f>K13+K14</f>
        <v>0</v>
      </c>
      <c r="L12" s="44">
        <f>L13+L14</f>
        <v>0</v>
      </c>
      <c r="M12" s="44">
        <f>M13+M14</f>
        <v>3</v>
      </c>
      <c r="N12" s="44">
        <f>N13+N14</f>
        <v>33</v>
      </c>
      <c r="O12" s="44">
        <f>O13+O14</f>
        <v>20</v>
      </c>
      <c r="P12" s="44">
        <f>P13+P14</f>
        <v>21</v>
      </c>
      <c r="Q12" s="70">
        <f>Q13+Q14</f>
        <v>15</v>
      </c>
      <c r="R12" s="13" t="s">
        <v>46</v>
      </c>
      <c r="S12" s="27" t="s">
        <v>16</v>
      </c>
      <c r="T12" s="35">
        <f>SUM(U12:AD12)</f>
        <v>1494</v>
      </c>
      <c r="U12" s="44">
        <f>U13+U14</f>
        <v>74</v>
      </c>
      <c r="V12" s="44">
        <f>V13+V14</f>
        <v>125</v>
      </c>
      <c r="W12" s="44">
        <f>W13+W14</f>
        <v>193</v>
      </c>
      <c r="X12" s="44">
        <f>X13+X14</f>
        <v>123</v>
      </c>
      <c r="Y12" s="44">
        <f>Y13+Y14</f>
        <v>54</v>
      </c>
      <c r="Z12" s="44">
        <f>Z13+Z14</f>
        <v>187</v>
      </c>
      <c r="AA12" s="44">
        <f>AA13+AA14</f>
        <v>335</v>
      </c>
      <c r="AB12" s="44">
        <f>AB13+AB14</f>
        <v>72</v>
      </c>
      <c r="AC12" s="44">
        <f>AC13+AC14</f>
        <v>256</v>
      </c>
      <c r="AD12" s="70">
        <f>AD13+AD14</f>
        <v>75</v>
      </c>
      <c r="AE12" s="13" t="s">
        <v>46</v>
      </c>
      <c r="AF12" s="27" t="s">
        <v>16</v>
      </c>
      <c r="AG12" s="35">
        <f>SUM(AH12:AQ12)</f>
        <v>3449</v>
      </c>
      <c r="AH12" s="44">
        <f>AH13+AH14</f>
        <v>278</v>
      </c>
      <c r="AI12" s="44">
        <f>AI13+AI14</f>
        <v>485</v>
      </c>
      <c r="AJ12" s="44">
        <f>AJ13+AJ14</f>
        <v>575</v>
      </c>
      <c r="AK12" s="44">
        <f>AK13+AK14</f>
        <v>489</v>
      </c>
      <c r="AL12" s="44">
        <f>AL13+AL14</f>
        <v>171</v>
      </c>
      <c r="AM12" s="44">
        <f>AM13+AM14</f>
        <v>556</v>
      </c>
      <c r="AN12" s="44">
        <f>AN13+AN14</f>
        <v>636</v>
      </c>
      <c r="AO12" s="44">
        <f>AO13+AO14</f>
        <v>90</v>
      </c>
      <c r="AP12" s="44">
        <f>AP13+AP14</f>
        <v>146</v>
      </c>
      <c r="AQ12" s="70">
        <f>AQ13+AQ14</f>
        <v>23</v>
      </c>
      <c r="AR12" s="84"/>
    </row>
    <row r="13" spans="1:44" ht="19.95" customHeight="1">
      <c r="A13" s="14"/>
      <c r="B13" s="28" t="s">
        <v>17</v>
      </c>
      <c r="C13" s="36">
        <f>SUM(D13:F13)</f>
        <v>1253</v>
      </c>
      <c r="D13" s="46">
        <v>66</v>
      </c>
      <c r="E13" s="51">
        <v>558</v>
      </c>
      <c r="F13" s="47">
        <v>629</v>
      </c>
      <c r="G13" s="45">
        <f>SUM(H13:Q13)</f>
        <v>68</v>
      </c>
      <c r="H13" s="47">
        <v>0</v>
      </c>
      <c r="I13" s="47">
        <v>0</v>
      </c>
      <c r="J13" s="47">
        <v>0</v>
      </c>
      <c r="K13" s="47">
        <v>0</v>
      </c>
      <c r="L13" s="47">
        <v>0</v>
      </c>
      <c r="M13" s="47">
        <v>1</v>
      </c>
      <c r="N13" s="47">
        <v>24</v>
      </c>
      <c r="O13" s="47">
        <v>16</v>
      </c>
      <c r="P13" s="47">
        <v>17</v>
      </c>
      <c r="Q13" s="72">
        <v>10</v>
      </c>
      <c r="R13" s="14"/>
      <c r="S13" s="28" t="s">
        <v>17</v>
      </c>
      <c r="T13" s="36">
        <f>SUM(U13:AD13)</f>
        <v>842</v>
      </c>
      <c r="U13" s="47">
        <v>35</v>
      </c>
      <c r="V13" s="47">
        <v>57</v>
      </c>
      <c r="W13" s="47">
        <v>100</v>
      </c>
      <c r="X13" s="47">
        <v>59</v>
      </c>
      <c r="Y13" s="47">
        <v>22</v>
      </c>
      <c r="Z13" s="47">
        <v>78</v>
      </c>
      <c r="AA13" s="47">
        <v>211</v>
      </c>
      <c r="AB13" s="47">
        <v>46</v>
      </c>
      <c r="AC13" s="47">
        <v>182</v>
      </c>
      <c r="AD13" s="72">
        <v>52</v>
      </c>
      <c r="AE13" s="14"/>
      <c r="AF13" s="28" t="s">
        <v>17</v>
      </c>
      <c r="AG13" s="36">
        <f>SUM(AH13:AQ13)</f>
        <v>1581</v>
      </c>
      <c r="AH13" s="47">
        <v>139</v>
      </c>
      <c r="AI13" s="47">
        <v>231</v>
      </c>
      <c r="AJ13" s="47">
        <v>278</v>
      </c>
      <c r="AK13" s="47">
        <v>209</v>
      </c>
      <c r="AL13" s="47">
        <v>56</v>
      </c>
      <c r="AM13" s="47">
        <v>199</v>
      </c>
      <c r="AN13" s="47">
        <v>327</v>
      </c>
      <c r="AO13" s="47">
        <v>59</v>
      </c>
      <c r="AP13" s="47">
        <v>74</v>
      </c>
      <c r="AQ13" s="72">
        <v>9</v>
      </c>
      <c r="AR13" s="84"/>
    </row>
    <row r="14" spans="1:44" ht="19.95" customHeight="1">
      <c r="A14" s="15"/>
      <c r="B14" s="28" t="s">
        <v>18</v>
      </c>
      <c r="C14" s="36">
        <f>SUM(D14:F14)</f>
        <v>1021</v>
      </c>
      <c r="D14" s="47">
        <v>24</v>
      </c>
      <c r="E14" s="47">
        <v>322</v>
      </c>
      <c r="F14" s="47">
        <v>675</v>
      </c>
      <c r="G14" s="45">
        <f>SUM(H14:Q14)</f>
        <v>24</v>
      </c>
      <c r="H14" s="47">
        <v>0</v>
      </c>
      <c r="I14" s="47">
        <v>0</v>
      </c>
      <c r="J14" s="47">
        <v>0</v>
      </c>
      <c r="K14" s="47">
        <v>0</v>
      </c>
      <c r="L14" s="47">
        <v>0</v>
      </c>
      <c r="M14" s="47">
        <v>2</v>
      </c>
      <c r="N14" s="47">
        <v>9</v>
      </c>
      <c r="O14" s="47">
        <v>4</v>
      </c>
      <c r="P14" s="47">
        <v>4</v>
      </c>
      <c r="Q14" s="72">
        <v>5</v>
      </c>
      <c r="R14" s="15"/>
      <c r="S14" s="28" t="s">
        <v>18</v>
      </c>
      <c r="T14" s="36">
        <f>SUM(U14:AD14)</f>
        <v>652</v>
      </c>
      <c r="U14" s="47">
        <v>39</v>
      </c>
      <c r="V14" s="47">
        <v>68</v>
      </c>
      <c r="W14" s="47">
        <v>93</v>
      </c>
      <c r="X14" s="47">
        <v>64</v>
      </c>
      <c r="Y14" s="47">
        <v>32</v>
      </c>
      <c r="Z14" s="47">
        <v>109</v>
      </c>
      <c r="AA14" s="47">
        <v>124</v>
      </c>
      <c r="AB14" s="47">
        <v>26</v>
      </c>
      <c r="AC14" s="47">
        <v>74</v>
      </c>
      <c r="AD14" s="72">
        <v>23</v>
      </c>
      <c r="AE14" s="15"/>
      <c r="AF14" s="28" t="s">
        <v>18</v>
      </c>
      <c r="AG14" s="36">
        <f>SUM(AH14:AQ14)</f>
        <v>1868</v>
      </c>
      <c r="AH14" s="47">
        <v>139</v>
      </c>
      <c r="AI14" s="47">
        <v>254</v>
      </c>
      <c r="AJ14" s="47">
        <v>297</v>
      </c>
      <c r="AK14" s="47">
        <v>280</v>
      </c>
      <c r="AL14" s="47">
        <v>115</v>
      </c>
      <c r="AM14" s="47">
        <v>357</v>
      </c>
      <c r="AN14" s="47">
        <v>309</v>
      </c>
      <c r="AO14" s="47">
        <v>31</v>
      </c>
      <c r="AP14" s="47">
        <v>72</v>
      </c>
      <c r="AQ14" s="72">
        <v>14</v>
      </c>
      <c r="AR14" s="84"/>
    </row>
    <row r="15" spans="1:44" ht="19.95" customHeight="1">
      <c r="A15" s="16" t="s">
        <v>47</v>
      </c>
      <c r="B15" s="28" t="s">
        <v>16</v>
      </c>
      <c r="C15" s="36">
        <f>SUM(D15:F15)</f>
        <v>1065</v>
      </c>
      <c r="D15" s="45">
        <f>SUM(D16:D17)</f>
        <v>38</v>
      </c>
      <c r="E15" s="45">
        <f>SUM(E16:E17)</f>
        <v>438</v>
      </c>
      <c r="F15" s="45">
        <f>SUM(F16:F17)</f>
        <v>589</v>
      </c>
      <c r="G15" s="45">
        <f>SUM(H15:Q15)</f>
        <v>41</v>
      </c>
      <c r="H15" s="45">
        <f>H16+H17</f>
        <v>0</v>
      </c>
      <c r="I15" s="45">
        <f>I16+I17</f>
        <v>0</v>
      </c>
      <c r="J15" s="45">
        <f>J16+J17</f>
        <v>1</v>
      </c>
      <c r="K15" s="45">
        <f>K16+K17</f>
        <v>0</v>
      </c>
      <c r="L15" s="45">
        <f>L16+L17</f>
        <v>0</v>
      </c>
      <c r="M15" s="45">
        <f>M16+M17</f>
        <v>1</v>
      </c>
      <c r="N15" s="45">
        <f>N16+N17</f>
        <v>17</v>
      </c>
      <c r="O15" s="45">
        <f>O16+O17</f>
        <v>4</v>
      </c>
      <c r="P15" s="45">
        <f>P16+P17</f>
        <v>13</v>
      </c>
      <c r="Q15" s="71">
        <f>Q16+Q17</f>
        <v>5</v>
      </c>
      <c r="R15" s="16" t="s">
        <v>47</v>
      </c>
      <c r="S15" s="28" t="s">
        <v>16</v>
      </c>
      <c r="T15" s="36">
        <f>SUM(U15:AD15)</f>
        <v>713</v>
      </c>
      <c r="U15" s="45">
        <f>U16+U17</f>
        <v>26</v>
      </c>
      <c r="V15" s="45">
        <f>V16+V17</f>
        <v>52</v>
      </c>
      <c r="W15" s="45">
        <f>W16+W17</f>
        <v>76</v>
      </c>
      <c r="X15" s="45">
        <f>X16+X17</f>
        <v>58</v>
      </c>
      <c r="Y15" s="45">
        <f>Y16+Y17</f>
        <v>15</v>
      </c>
      <c r="Z15" s="45">
        <f>Z16+Z17</f>
        <v>73</v>
      </c>
      <c r="AA15" s="45">
        <f>AA16+AA17</f>
        <v>198</v>
      </c>
      <c r="AB15" s="45">
        <f>AB16+AB17</f>
        <v>31</v>
      </c>
      <c r="AC15" s="45">
        <f>AC16+AC17</f>
        <v>164</v>
      </c>
      <c r="AD15" s="71">
        <f>AD16+AD17</f>
        <v>20</v>
      </c>
      <c r="AE15" s="16" t="s">
        <v>47</v>
      </c>
      <c r="AF15" s="28" t="s">
        <v>16</v>
      </c>
      <c r="AG15" s="36">
        <f>SUM(AH15:AQ15)</f>
        <v>1625</v>
      </c>
      <c r="AH15" s="45">
        <f>AH16+AH17</f>
        <v>115</v>
      </c>
      <c r="AI15" s="45">
        <f>AI16+AI17</f>
        <v>191</v>
      </c>
      <c r="AJ15" s="45">
        <f>AJ16+AJ17</f>
        <v>327</v>
      </c>
      <c r="AK15" s="45">
        <f>AK16+AK17</f>
        <v>206</v>
      </c>
      <c r="AL15" s="45">
        <f>AL16+AL17</f>
        <v>66</v>
      </c>
      <c r="AM15" s="45">
        <f>AM16+AM17</f>
        <v>290</v>
      </c>
      <c r="AN15" s="45">
        <f>AN16+AN17</f>
        <v>315</v>
      </c>
      <c r="AO15" s="45">
        <f>AO16+AO17</f>
        <v>40</v>
      </c>
      <c r="AP15" s="45">
        <f>AP16+AP17</f>
        <v>63</v>
      </c>
      <c r="AQ15" s="71">
        <f>AQ16+AQ17</f>
        <v>12</v>
      </c>
      <c r="AR15" s="84"/>
    </row>
    <row r="16" spans="1:44" ht="19.95" customHeight="1">
      <c r="A16" s="14"/>
      <c r="B16" s="28" t="s">
        <v>17</v>
      </c>
      <c r="C16" s="36">
        <f>SUM(D16:F16)</f>
        <v>629</v>
      </c>
      <c r="D16" s="46">
        <v>28</v>
      </c>
      <c r="E16" s="51">
        <v>290</v>
      </c>
      <c r="F16" s="47">
        <v>311</v>
      </c>
      <c r="G16" s="45">
        <f>SUM(H16:Q16)</f>
        <v>31</v>
      </c>
      <c r="H16" s="47">
        <v>0</v>
      </c>
      <c r="I16" s="47">
        <v>0</v>
      </c>
      <c r="J16" s="47">
        <v>1</v>
      </c>
      <c r="K16" s="47">
        <v>0</v>
      </c>
      <c r="L16" s="47">
        <v>0</v>
      </c>
      <c r="M16" s="47">
        <v>1</v>
      </c>
      <c r="N16" s="47">
        <v>13</v>
      </c>
      <c r="O16" s="47">
        <v>2</v>
      </c>
      <c r="P16" s="47">
        <v>9</v>
      </c>
      <c r="Q16" s="72">
        <v>5</v>
      </c>
      <c r="R16" s="14"/>
      <c r="S16" s="28" t="s">
        <v>17</v>
      </c>
      <c r="T16" s="36">
        <f>SUM(U16:AD16)</f>
        <v>422</v>
      </c>
      <c r="U16" s="47">
        <v>11</v>
      </c>
      <c r="V16" s="47">
        <v>30</v>
      </c>
      <c r="W16" s="47">
        <v>38</v>
      </c>
      <c r="X16" s="47">
        <v>32</v>
      </c>
      <c r="Y16" s="47">
        <v>7</v>
      </c>
      <c r="Z16" s="47">
        <v>25</v>
      </c>
      <c r="AA16" s="47">
        <v>123</v>
      </c>
      <c r="AB16" s="47">
        <v>25</v>
      </c>
      <c r="AC16" s="47">
        <v>121</v>
      </c>
      <c r="AD16" s="72">
        <v>10</v>
      </c>
      <c r="AE16" s="14"/>
      <c r="AF16" s="28" t="s">
        <v>17</v>
      </c>
      <c r="AG16" s="36">
        <f>SUM(AH16:AQ16)</f>
        <v>816</v>
      </c>
      <c r="AH16" s="47">
        <v>50</v>
      </c>
      <c r="AI16" s="47">
        <v>112</v>
      </c>
      <c r="AJ16" s="47">
        <v>164</v>
      </c>
      <c r="AK16" s="47">
        <v>100</v>
      </c>
      <c r="AL16" s="47">
        <v>30</v>
      </c>
      <c r="AM16" s="47">
        <v>109</v>
      </c>
      <c r="AN16" s="47">
        <v>186</v>
      </c>
      <c r="AO16" s="47">
        <v>29</v>
      </c>
      <c r="AP16" s="47">
        <v>30</v>
      </c>
      <c r="AQ16" s="72">
        <v>6</v>
      </c>
      <c r="AR16" s="84"/>
    </row>
    <row r="17" spans="1:44" ht="19.95" customHeight="1">
      <c r="A17" s="15"/>
      <c r="B17" s="28" t="s">
        <v>18</v>
      </c>
      <c r="C17" s="36">
        <f>SUM(D17:F17)</f>
        <v>436</v>
      </c>
      <c r="D17" s="47">
        <v>10</v>
      </c>
      <c r="E17" s="47">
        <v>148</v>
      </c>
      <c r="F17" s="47">
        <v>278</v>
      </c>
      <c r="G17" s="45">
        <f>SUM(H17:Q17)</f>
        <v>10</v>
      </c>
      <c r="H17" s="47">
        <v>0</v>
      </c>
      <c r="I17" s="47">
        <v>0</v>
      </c>
      <c r="J17" s="47">
        <v>0</v>
      </c>
      <c r="K17" s="47">
        <v>0</v>
      </c>
      <c r="L17" s="47">
        <v>0</v>
      </c>
      <c r="M17" s="47">
        <v>0</v>
      </c>
      <c r="N17" s="47">
        <v>4</v>
      </c>
      <c r="O17" s="47">
        <v>2</v>
      </c>
      <c r="P17" s="47">
        <v>4</v>
      </c>
      <c r="Q17" s="72">
        <v>0</v>
      </c>
      <c r="R17" s="15"/>
      <c r="S17" s="28" t="s">
        <v>18</v>
      </c>
      <c r="T17" s="36">
        <f>SUM(U17:AD17)</f>
        <v>291</v>
      </c>
      <c r="U17" s="47">
        <v>15</v>
      </c>
      <c r="V17" s="47">
        <v>22</v>
      </c>
      <c r="W17" s="47">
        <v>38</v>
      </c>
      <c r="X17" s="47">
        <v>26</v>
      </c>
      <c r="Y17" s="47">
        <v>8</v>
      </c>
      <c r="Z17" s="47">
        <v>48</v>
      </c>
      <c r="AA17" s="47">
        <v>75</v>
      </c>
      <c r="AB17" s="47">
        <v>6</v>
      </c>
      <c r="AC17" s="47">
        <v>43</v>
      </c>
      <c r="AD17" s="72">
        <v>10</v>
      </c>
      <c r="AE17" s="15"/>
      <c r="AF17" s="28" t="s">
        <v>18</v>
      </c>
      <c r="AG17" s="36">
        <f>SUM(AH17:AQ17)</f>
        <v>809</v>
      </c>
      <c r="AH17" s="47">
        <v>65</v>
      </c>
      <c r="AI17" s="47">
        <v>79</v>
      </c>
      <c r="AJ17" s="47">
        <v>163</v>
      </c>
      <c r="AK17" s="47">
        <v>106</v>
      </c>
      <c r="AL17" s="47">
        <v>36</v>
      </c>
      <c r="AM17" s="47">
        <v>181</v>
      </c>
      <c r="AN17" s="47">
        <v>129</v>
      </c>
      <c r="AO17" s="47">
        <v>11</v>
      </c>
      <c r="AP17" s="47">
        <v>33</v>
      </c>
      <c r="AQ17" s="72">
        <v>6</v>
      </c>
      <c r="AR17" s="84"/>
    </row>
    <row r="18" spans="1:44" ht="19.95" customHeight="1">
      <c r="A18" s="16" t="s">
        <v>48</v>
      </c>
      <c r="B18" s="28" t="s">
        <v>16</v>
      </c>
      <c r="C18" s="36">
        <f>SUM(D18:F18)</f>
        <v>344</v>
      </c>
      <c r="D18" s="45">
        <f>SUM(D19:D20)</f>
        <v>2</v>
      </c>
      <c r="E18" s="45">
        <f>SUM(E19:E20)</f>
        <v>154</v>
      </c>
      <c r="F18" s="45">
        <f>SUM(F19:F20)</f>
        <v>188</v>
      </c>
      <c r="G18" s="45">
        <f>SUM(H18:Q18)</f>
        <v>2</v>
      </c>
      <c r="H18" s="45">
        <f>H19+H20</f>
        <v>0</v>
      </c>
      <c r="I18" s="45">
        <f>I19+I20</f>
        <v>0</v>
      </c>
      <c r="J18" s="45">
        <f>J19+J20</f>
        <v>0</v>
      </c>
      <c r="K18" s="45">
        <f>K19+K20</f>
        <v>0</v>
      </c>
      <c r="L18" s="45">
        <f>L19+L20</f>
        <v>0</v>
      </c>
      <c r="M18" s="45">
        <f>M19+M20</f>
        <v>1</v>
      </c>
      <c r="N18" s="45">
        <f>N19+N20</f>
        <v>0</v>
      </c>
      <c r="O18" s="45">
        <f>O19+O20</f>
        <v>0</v>
      </c>
      <c r="P18" s="45">
        <f>P19+P20</f>
        <v>1</v>
      </c>
      <c r="Q18" s="71">
        <f>Q19+Q20</f>
        <v>0</v>
      </c>
      <c r="R18" s="16" t="s">
        <v>48</v>
      </c>
      <c r="S18" s="28" t="s">
        <v>16</v>
      </c>
      <c r="T18" s="36">
        <f>SUM(U18:AD18)</f>
        <v>214</v>
      </c>
      <c r="U18" s="45">
        <f>U19+U20</f>
        <v>4</v>
      </c>
      <c r="V18" s="45">
        <f>V19+V20</f>
        <v>7</v>
      </c>
      <c r="W18" s="45">
        <f>W19+W20</f>
        <v>18</v>
      </c>
      <c r="X18" s="45">
        <f>X19+X20</f>
        <v>9</v>
      </c>
      <c r="Y18" s="45">
        <f>Y19+Y20</f>
        <v>6</v>
      </c>
      <c r="Z18" s="45">
        <f>Z19+Z20</f>
        <v>21</v>
      </c>
      <c r="AA18" s="45">
        <f>AA19+AA20</f>
        <v>61</v>
      </c>
      <c r="AB18" s="45">
        <f>AB19+AB20</f>
        <v>18</v>
      </c>
      <c r="AC18" s="45">
        <f>AC19+AC20</f>
        <v>55</v>
      </c>
      <c r="AD18" s="71">
        <f>AD19+AD20</f>
        <v>15</v>
      </c>
      <c r="AE18" s="16" t="s">
        <v>48</v>
      </c>
      <c r="AF18" s="28" t="s">
        <v>16</v>
      </c>
      <c r="AG18" s="36">
        <f>SUM(AH18:AQ18)</f>
        <v>489</v>
      </c>
      <c r="AH18" s="45">
        <f>AH19+AH20</f>
        <v>34</v>
      </c>
      <c r="AI18" s="45">
        <f>AI19+AI20</f>
        <v>47</v>
      </c>
      <c r="AJ18" s="45">
        <f>AJ19+AJ20</f>
        <v>101</v>
      </c>
      <c r="AK18" s="45">
        <f>AK19+AK20</f>
        <v>64</v>
      </c>
      <c r="AL18" s="45">
        <f>AL19+AL20</f>
        <v>15</v>
      </c>
      <c r="AM18" s="45">
        <f>AM19+AM20</f>
        <v>91</v>
      </c>
      <c r="AN18" s="45">
        <f>AN19+AN20</f>
        <v>85</v>
      </c>
      <c r="AO18" s="45">
        <f>AO19+AO20</f>
        <v>18</v>
      </c>
      <c r="AP18" s="45">
        <f>AP19+AP20</f>
        <v>30</v>
      </c>
      <c r="AQ18" s="71">
        <f>AQ19+AQ20</f>
        <v>4</v>
      </c>
      <c r="AR18" s="84"/>
    </row>
    <row r="19" spans="1:44" ht="19.95" customHeight="1">
      <c r="A19" s="14"/>
      <c r="B19" s="28" t="s">
        <v>17</v>
      </c>
      <c r="C19" s="36">
        <f>SUM(D19:F19)</f>
        <v>234</v>
      </c>
      <c r="D19" s="46">
        <v>0</v>
      </c>
      <c r="E19" s="51">
        <v>121</v>
      </c>
      <c r="F19" s="47">
        <v>113</v>
      </c>
      <c r="G19" s="45">
        <f>SUM(H19:Q19)</f>
        <v>0</v>
      </c>
      <c r="H19" s="47">
        <v>0</v>
      </c>
      <c r="I19" s="47">
        <v>0</v>
      </c>
      <c r="J19" s="47">
        <v>0</v>
      </c>
      <c r="K19" s="47">
        <v>0</v>
      </c>
      <c r="L19" s="47">
        <v>0</v>
      </c>
      <c r="M19" s="47">
        <v>0</v>
      </c>
      <c r="N19" s="47">
        <v>0</v>
      </c>
      <c r="O19" s="47">
        <v>0</v>
      </c>
      <c r="P19" s="47">
        <v>0</v>
      </c>
      <c r="Q19" s="72">
        <v>0</v>
      </c>
      <c r="R19" s="14"/>
      <c r="S19" s="28" t="s">
        <v>17</v>
      </c>
      <c r="T19" s="36">
        <f>SUM(U19:AD19)</f>
        <v>148</v>
      </c>
      <c r="U19" s="47">
        <v>3</v>
      </c>
      <c r="V19" s="47">
        <v>3</v>
      </c>
      <c r="W19" s="47">
        <v>8</v>
      </c>
      <c r="X19" s="47">
        <v>4</v>
      </c>
      <c r="Y19" s="47">
        <v>3</v>
      </c>
      <c r="Z19" s="47">
        <v>9</v>
      </c>
      <c r="AA19" s="47">
        <v>49</v>
      </c>
      <c r="AB19" s="47">
        <v>15</v>
      </c>
      <c r="AC19" s="47">
        <v>41</v>
      </c>
      <c r="AD19" s="72">
        <v>13</v>
      </c>
      <c r="AE19" s="14"/>
      <c r="AF19" s="28" t="s">
        <v>17</v>
      </c>
      <c r="AG19" s="36">
        <f>SUM(AH19:AQ19)</f>
        <v>266</v>
      </c>
      <c r="AH19" s="47">
        <v>18</v>
      </c>
      <c r="AI19" s="47">
        <v>26</v>
      </c>
      <c r="AJ19" s="47">
        <v>48</v>
      </c>
      <c r="AK19" s="47">
        <v>35</v>
      </c>
      <c r="AL19" s="47">
        <v>5</v>
      </c>
      <c r="AM19" s="47">
        <v>37</v>
      </c>
      <c r="AN19" s="47">
        <v>60</v>
      </c>
      <c r="AO19" s="47">
        <v>14</v>
      </c>
      <c r="AP19" s="47">
        <v>22</v>
      </c>
      <c r="AQ19" s="72">
        <v>1</v>
      </c>
      <c r="AR19" s="84"/>
    </row>
    <row r="20" spans="1:44" ht="19.95" customHeight="1">
      <c r="A20" s="15"/>
      <c r="B20" s="28" t="s">
        <v>18</v>
      </c>
      <c r="C20" s="36">
        <f>SUM(D20:F20)</f>
        <v>110</v>
      </c>
      <c r="D20" s="47">
        <v>2</v>
      </c>
      <c r="E20" s="47">
        <v>33</v>
      </c>
      <c r="F20" s="47">
        <v>75</v>
      </c>
      <c r="G20" s="45">
        <f>SUM(H20:Q20)</f>
        <v>2</v>
      </c>
      <c r="H20" s="47">
        <v>0</v>
      </c>
      <c r="I20" s="47">
        <v>0</v>
      </c>
      <c r="J20" s="47">
        <v>0</v>
      </c>
      <c r="K20" s="47">
        <v>0</v>
      </c>
      <c r="L20" s="47">
        <v>0</v>
      </c>
      <c r="M20" s="47">
        <v>1</v>
      </c>
      <c r="N20" s="47">
        <v>0</v>
      </c>
      <c r="O20" s="47">
        <v>0</v>
      </c>
      <c r="P20" s="47">
        <v>1</v>
      </c>
      <c r="Q20" s="72">
        <v>0</v>
      </c>
      <c r="R20" s="15"/>
      <c r="S20" s="28" t="s">
        <v>18</v>
      </c>
      <c r="T20" s="36">
        <f>SUM(U20:AD20)</f>
        <v>66</v>
      </c>
      <c r="U20" s="47">
        <v>1</v>
      </c>
      <c r="V20" s="47">
        <v>4</v>
      </c>
      <c r="W20" s="47">
        <v>10</v>
      </c>
      <c r="X20" s="47">
        <v>5</v>
      </c>
      <c r="Y20" s="47">
        <v>3</v>
      </c>
      <c r="Z20" s="47">
        <v>12</v>
      </c>
      <c r="AA20" s="47">
        <v>12</v>
      </c>
      <c r="AB20" s="47">
        <v>3</v>
      </c>
      <c r="AC20" s="47">
        <v>14</v>
      </c>
      <c r="AD20" s="72">
        <v>2</v>
      </c>
      <c r="AE20" s="15"/>
      <c r="AF20" s="28" t="s">
        <v>18</v>
      </c>
      <c r="AG20" s="36">
        <f>SUM(AH20:AQ20)</f>
        <v>223</v>
      </c>
      <c r="AH20" s="47">
        <v>16</v>
      </c>
      <c r="AI20" s="47">
        <v>21</v>
      </c>
      <c r="AJ20" s="47">
        <v>53</v>
      </c>
      <c r="AK20" s="47">
        <v>29</v>
      </c>
      <c r="AL20" s="47">
        <v>10</v>
      </c>
      <c r="AM20" s="47">
        <v>54</v>
      </c>
      <c r="AN20" s="47">
        <v>25</v>
      </c>
      <c r="AO20" s="47">
        <v>4</v>
      </c>
      <c r="AP20" s="47">
        <v>8</v>
      </c>
      <c r="AQ20" s="72">
        <v>3</v>
      </c>
      <c r="AR20" s="84"/>
    </row>
    <row r="21" spans="1:44" ht="19.95" customHeight="1">
      <c r="A21" s="16" t="s">
        <v>49</v>
      </c>
      <c r="B21" s="28" t="s">
        <v>16</v>
      </c>
      <c r="C21" s="36">
        <f>SUM(D21:F21)</f>
        <v>397</v>
      </c>
      <c r="D21" s="45">
        <f>SUM(D22:D23)</f>
        <v>2</v>
      </c>
      <c r="E21" s="45">
        <f>SUM(E22:E23)</f>
        <v>127</v>
      </c>
      <c r="F21" s="45">
        <f>SUM(F22:F23)</f>
        <v>268</v>
      </c>
      <c r="G21" s="45">
        <f>SUM(H21:Q21)</f>
        <v>2</v>
      </c>
      <c r="H21" s="45">
        <f>H22+H23</f>
        <v>0</v>
      </c>
      <c r="I21" s="45">
        <f>I22+I23</f>
        <v>0</v>
      </c>
      <c r="J21" s="45">
        <f>J22+J23</f>
        <v>0</v>
      </c>
      <c r="K21" s="45">
        <f>K22+K23</f>
        <v>0</v>
      </c>
      <c r="L21" s="45">
        <f>L22+L23</f>
        <v>0</v>
      </c>
      <c r="M21" s="45">
        <f>M22+M23</f>
        <v>0</v>
      </c>
      <c r="N21" s="45">
        <f>N22+N23</f>
        <v>1</v>
      </c>
      <c r="O21" s="45">
        <f>O22+O23</f>
        <v>1</v>
      </c>
      <c r="P21" s="45">
        <f>P22+P23</f>
        <v>0</v>
      </c>
      <c r="Q21" s="71">
        <f>Q22+Q23</f>
        <v>0</v>
      </c>
      <c r="R21" s="16" t="s">
        <v>49</v>
      </c>
      <c r="S21" s="28" t="s">
        <v>16</v>
      </c>
      <c r="T21" s="36">
        <f>SUM(U21:AD21)</f>
        <v>171</v>
      </c>
      <c r="U21" s="45">
        <f>U22+U23</f>
        <v>4</v>
      </c>
      <c r="V21" s="45">
        <f>V22+V23</f>
        <v>8</v>
      </c>
      <c r="W21" s="45">
        <f>W22+W23</f>
        <v>19</v>
      </c>
      <c r="X21" s="45">
        <f>X22+X23</f>
        <v>3</v>
      </c>
      <c r="Y21" s="45">
        <f>Y22+Y23</f>
        <v>1</v>
      </c>
      <c r="Z21" s="45">
        <f>Z22+Z23</f>
        <v>24</v>
      </c>
      <c r="AA21" s="45">
        <f>AA22+AA23</f>
        <v>47</v>
      </c>
      <c r="AB21" s="45">
        <f>AB22+AB23</f>
        <v>21</v>
      </c>
      <c r="AC21" s="45">
        <f>AC22+AC23</f>
        <v>43</v>
      </c>
      <c r="AD21" s="71">
        <f>AD22+AD23</f>
        <v>1</v>
      </c>
      <c r="AE21" s="16" t="s">
        <v>49</v>
      </c>
      <c r="AF21" s="28" t="s">
        <v>16</v>
      </c>
      <c r="AG21" s="36">
        <f>SUM(AH21:AQ21)</f>
        <v>618</v>
      </c>
      <c r="AH21" s="45">
        <f>AH22+AH23</f>
        <v>34</v>
      </c>
      <c r="AI21" s="45">
        <f>AI22+AI23</f>
        <v>69</v>
      </c>
      <c r="AJ21" s="45">
        <f>AJ22+AJ23</f>
        <v>114</v>
      </c>
      <c r="AK21" s="45">
        <f>AK22+AK23</f>
        <v>90</v>
      </c>
      <c r="AL21" s="45">
        <f>AL22+AL23</f>
        <v>32</v>
      </c>
      <c r="AM21" s="45">
        <f>AM22+AM23</f>
        <v>104</v>
      </c>
      <c r="AN21" s="45">
        <f>AN22+AN23</f>
        <v>97</v>
      </c>
      <c r="AO21" s="45">
        <f>AO22+AO23</f>
        <v>42</v>
      </c>
      <c r="AP21" s="45">
        <f>AP22+AP23</f>
        <v>31</v>
      </c>
      <c r="AQ21" s="71">
        <f>AQ22+AQ23</f>
        <v>5</v>
      </c>
      <c r="AR21" s="84"/>
    </row>
    <row r="22" spans="1:44" ht="19.95" customHeight="1">
      <c r="A22" s="14"/>
      <c r="B22" s="28" t="s">
        <v>17</v>
      </c>
      <c r="C22" s="36">
        <f>SUM(D22:F22)</f>
        <v>270</v>
      </c>
      <c r="D22" s="46">
        <v>2</v>
      </c>
      <c r="E22" s="51">
        <v>106</v>
      </c>
      <c r="F22" s="47">
        <v>162</v>
      </c>
      <c r="G22" s="45">
        <f>SUM(H22:Q22)</f>
        <v>2</v>
      </c>
      <c r="H22" s="47">
        <v>0</v>
      </c>
      <c r="I22" s="47">
        <v>0</v>
      </c>
      <c r="J22" s="47">
        <v>0</v>
      </c>
      <c r="K22" s="47">
        <v>0</v>
      </c>
      <c r="L22" s="47">
        <v>0</v>
      </c>
      <c r="M22" s="47">
        <v>0</v>
      </c>
      <c r="N22" s="47">
        <v>1</v>
      </c>
      <c r="O22" s="47">
        <v>1</v>
      </c>
      <c r="P22" s="47">
        <v>0</v>
      </c>
      <c r="Q22" s="72">
        <v>0</v>
      </c>
      <c r="R22" s="14"/>
      <c r="S22" s="28" t="s">
        <v>17</v>
      </c>
      <c r="T22" s="36">
        <f>SUM(U22:AD22)</f>
        <v>128</v>
      </c>
      <c r="U22" s="47">
        <v>1</v>
      </c>
      <c r="V22" s="47">
        <v>4</v>
      </c>
      <c r="W22" s="47">
        <v>11</v>
      </c>
      <c r="X22" s="47">
        <v>1</v>
      </c>
      <c r="Y22" s="47">
        <v>1</v>
      </c>
      <c r="Z22" s="47">
        <v>15</v>
      </c>
      <c r="AA22" s="47">
        <v>39</v>
      </c>
      <c r="AB22" s="47">
        <v>19</v>
      </c>
      <c r="AC22" s="47">
        <v>36</v>
      </c>
      <c r="AD22" s="72">
        <v>1</v>
      </c>
      <c r="AE22" s="14"/>
      <c r="AF22" s="28" t="s">
        <v>17</v>
      </c>
      <c r="AG22" s="36">
        <f>SUM(AH22:AQ22)</f>
        <v>318</v>
      </c>
      <c r="AH22" s="47">
        <v>20</v>
      </c>
      <c r="AI22" s="47">
        <v>28</v>
      </c>
      <c r="AJ22" s="47">
        <v>55</v>
      </c>
      <c r="AK22" s="47">
        <v>40</v>
      </c>
      <c r="AL22" s="47">
        <v>15</v>
      </c>
      <c r="AM22" s="47">
        <v>48</v>
      </c>
      <c r="AN22" s="47">
        <v>65</v>
      </c>
      <c r="AO22" s="47">
        <v>25</v>
      </c>
      <c r="AP22" s="47">
        <v>21</v>
      </c>
      <c r="AQ22" s="72">
        <v>1</v>
      </c>
      <c r="AR22" s="84"/>
    </row>
    <row r="23" spans="1:44" ht="19.95" customHeight="1">
      <c r="A23" s="15"/>
      <c r="B23" s="28" t="s">
        <v>18</v>
      </c>
      <c r="C23" s="36">
        <f>SUM(D23:F23)</f>
        <v>127</v>
      </c>
      <c r="D23" s="47">
        <v>0</v>
      </c>
      <c r="E23" s="47">
        <v>21</v>
      </c>
      <c r="F23" s="47">
        <v>106</v>
      </c>
      <c r="G23" s="45">
        <f>SUM(H23:Q23)</f>
        <v>0</v>
      </c>
      <c r="H23" s="47">
        <v>0</v>
      </c>
      <c r="I23" s="47">
        <v>0</v>
      </c>
      <c r="J23" s="47">
        <v>0</v>
      </c>
      <c r="K23" s="47">
        <v>0</v>
      </c>
      <c r="L23" s="47">
        <v>0</v>
      </c>
      <c r="M23" s="47">
        <v>0</v>
      </c>
      <c r="N23" s="47">
        <v>0</v>
      </c>
      <c r="O23" s="47">
        <v>0</v>
      </c>
      <c r="P23" s="47">
        <v>0</v>
      </c>
      <c r="Q23" s="72">
        <v>0</v>
      </c>
      <c r="R23" s="15"/>
      <c r="S23" s="28" t="s">
        <v>18</v>
      </c>
      <c r="T23" s="36">
        <f>SUM(U23:AD23)</f>
        <v>43</v>
      </c>
      <c r="U23" s="47">
        <v>3</v>
      </c>
      <c r="V23" s="47">
        <v>4</v>
      </c>
      <c r="W23" s="47">
        <v>8</v>
      </c>
      <c r="X23" s="47">
        <v>2</v>
      </c>
      <c r="Y23" s="47">
        <v>0</v>
      </c>
      <c r="Z23" s="47">
        <v>9</v>
      </c>
      <c r="AA23" s="47">
        <v>8</v>
      </c>
      <c r="AB23" s="47">
        <v>2</v>
      </c>
      <c r="AC23" s="47">
        <v>7</v>
      </c>
      <c r="AD23" s="72">
        <v>0</v>
      </c>
      <c r="AE23" s="15"/>
      <c r="AF23" s="28" t="s">
        <v>18</v>
      </c>
      <c r="AG23" s="36">
        <f>SUM(AH23:AQ23)</f>
        <v>300</v>
      </c>
      <c r="AH23" s="47">
        <v>14</v>
      </c>
      <c r="AI23" s="47">
        <v>41</v>
      </c>
      <c r="AJ23" s="47">
        <v>59</v>
      </c>
      <c r="AK23" s="47">
        <v>50</v>
      </c>
      <c r="AL23" s="47">
        <v>17</v>
      </c>
      <c r="AM23" s="47">
        <v>56</v>
      </c>
      <c r="AN23" s="47">
        <v>32</v>
      </c>
      <c r="AO23" s="47">
        <v>17</v>
      </c>
      <c r="AP23" s="47">
        <v>10</v>
      </c>
      <c r="AQ23" s="72">
        <v>4</v>
      </c>
      <c r="AR23" s="84"/>
    </row>
    <row r="24" spans="1:44" ht="19.95" customHeight="1">
      <c r="A24" s="16" t="s">
        <v>50</v>
      </c>
      <c r="B24" s="28" t="s">
        <v>16</v>
      </c>
      <c r="C24" s="36">
        <f>SUM(D24:F24)</f>
        <v>573</v>
      </c>
      <c r="D24" s="45">
        <f>SUM(D25:D26)</f>
        <v>0</v>
      </c>
      <c r="E24" s="45">
        <f>SUM(E25:E26)</f>
        <v>251</v>
      </c>
      <c r="F24" s="45">
        <f>SUM(F25:F26)</f>
        <v>322</v>
      </c>
      <c r="G24" s="45">
        <f>SUM(H24:Q24)</f>
        <v>0</v>
      </c>
      <c r="H24" s="45">
        <f>H25+H26</f>
        <v>0</v>
      </c>
      <c r="I24" s="45">
        <f>I25+I26</f>
        <v>0</v>
      </c>
      <c r="J24" s="45">
        <f>J25+J26</f>
        <v>0</v>
      </c>
      <c r="K24" s="45">
        <f>K25+K26</f>
        <v>0</v>
      </c>
      <c r="L24" s="45">
        <f>L25+L26</f>
        <v>0</v>
      </c>
      <c r="M24" s="45">
        <f>M25+M26</f>
        <v>0</v>
      </c>
      <c r="N24" s="45">
        <f>N25+N26</f>
        <v>0</v>
      </c>
      <c r="O24" s="45">
        <f>O25+O26</f>
        <v>0</v>
      </c>
      <c r="P24" s="45">
        <f>P25+P26</f>
        <v>0</v>
      </c>
      <c r="Q24" s="71">
        <f>Q25+Q26</f>
        <v>0</v>
      </c>
      <c r="R24" s="16" t="s">
        <v>50</v>
      </c>
      <c r="S24" s="28" t="s">
        <v>16</v>
      </c>
      <c r="T24" s="36">
        <f>SUM(U24:AD24)</f>
        <v>381</v>
      </c>
      <c r="U24" s="45">
        <f>U25+U26</f>
        <v>27</v>
      </c>
      <c r="V24" s="45">
        <f>V25+V26</f>
        <v>22</v>
      </c>
      <c r="W24" s="45">
        <f>W25+W26</f>
        <v>35</v>
      </c>
      <c r="X24" s="45">
        <f>X25+X26</f>
        <v>18</v>
      </c>
      <c r="Y24" s="45">
        <f>Y25+Y26</f>
        <v>14</v>
      </c>
      <c r="Z24" s="45">
        <f>Z25+Z26</f>
        <v>52</v>
      </c>
      <c r="AA24" s="45">
        <f>AA25+AA26</f>
        <v>108</v>
      </c>
      <c r="AB24" s="45">
        <f>AB25+AB26</f>
        <v>34</v>
      </c>
      <c r="AC24" s="45">
        <f>AC25+AC26</f>
        <v>63</v>
      </c>
      <c r="AD24" s="71">
        <f>AD25+AD26</f>
        <v>8</v>
      </c>
      <c r="AE24" s="16" t="s">
        <v>50</v>
      </c>
      <c r="AF24" s="28" t="s">
        <v>16</v>
      </c>
      <c r="AG24" s="36">
        <f>SUM(AH24:AQ24)</f>
        <v>911</v>
      </c>
      <c r="AH24" s="45">
        <f>AH25+AH26</f>
        <v>83</v>
      </c>
      <c r="AI24" s="45">
        <f>AI25+AI26</f>
        <v>123</v>
      </c>
      <c r="AJ24" s="45">
        <f>AJ25+AJ26</f>
        <v>157</v>
      </c>
      <c r="AK24" s="45">
        <f>AK25+AK26</f>
        <v>109</v>
      </c>
      <c r="AL24" s="45">
        <f>AL25+AL26</f>
        <v>53</v>
      </c>
      <c r="AM24" s="45">
        <f>AM25+AM26</f>
        <v>184</v>
      </c>
      <c r="AN24" s="45">
        <f>AN25+AN26</f>
        <v>153</v>
      </c>
      <c r="AO24" s="45">
        <f>AO25+AO26</f>
        <v>16</v>
      </c>
      <c r="AP24" s="45">
        <f>AP25+AP26</f>
        <v>32</v>
      </c>
      <c r="AQ24" s="71">
        <f>AQ25+AQ26</f>
        <v>1</v>
      </c>
      <c r="AR24" s="84"/>
    </row>
    <row r="25" spans="1:44" ht="19.95" customHeight="1">
      <c r="A25" s="14"/>
      <c r="B25" s="28" t="s">
        <v>17</v>
      </c>
      <c r="C25" s="36">
        <f>SUM(D25:F25)</f>
        <v>342</v>
      </c>
      <c r="D25" s="46">
        <v>0</v>
      </c>
      <c r="E25" s="51">
        <v>157</v>
      </c>
      <c r="F25" s="47">
        <v>185</v>
      </c>
      <c r="G25" s="45">
        <f>SUM(H25:Q25)</f>
        <v>0</v>
      </c>
      <c r="H25" s="47">
        <v>0</v>
      </c>
      <c r="I25" s="47">
        <v>0</v>
      </c>
      <c r="J25" s="47">
        <v>0</v>
      </c>
      <c r="K25" s="47">
        <v>0</v>
      </c>
      <c r="L25" s="47">
        <v>0</v>
      </c>
      <c r="M25" s="47">
        <v>0</v>
      </c>
      <c r="N25" s="47">
        <v>0</v>
      </c>
      <c r="O25" s="47">
        <v>0</v>
      </c>
      <c r="P25" s="47">
        <v>0</v>
      </c>
      <c r="Q25" s="72">
        <v>0</v>
      </c>
      <c r="R25" s="14"/>
      <c r="S25" s="28" t="s">
        <v>17</v>
      </c>
      <c r="T25" s="36">
        <f>SUM(U25:AD25)</f>
        <v>225</v>
      </c>
      <c r="U25" s="47">
        <v>13</v>
      </c>
      <c r="V25" s="47">
        <v>11</v>
      </c>
      <c r="W25" s="47">
        <v>19</v>
      </c>
      <c r="X25" s="47">
        <v>10</v>
      </c>
      <c r="Y25" s="47">
        <v>2</v>
      </c>
      <c r="Z25" s="47">
        <v>18</v>
      </c>
      <c r="AA25" s="47">
        <v>74</v>
      </c>
      <c r="AB25" s="47">
        <v>26</v>
      </c>
      <c r="AC25" s="47">
        <v>46</v>
      </c>
      <c r="AD25" s="72">
        <v>6</v>
      </c>
      <c r="AE25" s="14"/>
      <c r="AF25" s="28" t="s">
        <v>17</v>
      </c>
      <c r="AG25" s="36">
        <f>SUM(AH25:AQ25)</f>
        <v>470</v>
      </c>
      <c r="AH25" s="47">
        <v>47</v>
      </c>
      <c r="AI25" s="47">
        <v>60</v>
      </c>
      <c r="AJ25" s="47">
        <v>77</v>
      </c>
      <c r="AK25" s="47">
        <v>55</v>
      </c>
      <c r="AL25" s="47">
        <v>20</v>
      </c>
      <c r="AM25" s="47">
        <v>74</v>
      </c>
      <c r="AN25" s="47">
        <v>106</v>
      </c>
      <c r="AO25" s="47">
        <v>12</v>
      </c>
      <c r="AP25" s="47">
        <v>19</v>
      </c>
      <c r="AQ25" s="72">
        <v>0</v>
      </c>
      <c r="AR25" s="84"/>
    </row>
    <row r="26" spans="1:44" ht="19.95" customHeight="1">
      <c r="A26" s="15"/>
      <c r="B26" s="28" t="s">
        <v>18</v>
      </c>
      <c r="C26" s="36">
        <f>SUM(D26:F26)</f>
        <v>231</v>
      </c>
      <c r="D26" s="47">
        <v>0</v>
      </c>
      <c r="E26" s="47">
        <v>94</v>
      </c>
      <c r="F26" s="47">
        <v>137</v>
      </c>
      <c r="G26" s="45">
        <f>SUM(H26:Q26)</f>
        <v>0</v>
      </c>
      <c r="H26" s="47">
        <v>0</v>
      </c>
      <c r="I26" s="47">
        <v>0</v>
      </c>
      <c r="J26" s="47">
        <v>0</v>
      </c>
      <c r="K26" s="47">
        <v>0</v>
      </c>
      <c r="L26" s="47">
        <v>0</v>
      </c>
      <c r="M26" s="47">
        <v>0</v>
      </c>
      <c r="N26" s="47">
        <v>0</v>
      </c>
      <c r="O26" s="47">
        <v>0</v>
      </c>
      <c r="P26" s="47">
        <v>0</v>
      </c>
      <c r="Q26" s="72">
        <v>0</v>
      </c>
      <c r="R26" s="15"/>
      <c r="S26" s="28" t="s">
        <v>18</v>
      </c>
      <c r="T26" s="36">
        <f>SUM(U26:AD26)</f>
        <v>156</v>
      </c>
      <c r="U26" s="47">
        <v>14</v>
      </c>
      <c r="V26" s="47">
        <v>11</v>
      </c>
      <c r="W26" s="47">
        <v>16</v>
      </c>
      <c r="X26" s="47">
        <v>8</v>
      </c>
      <c r="Y26" s="47">
        <v>12</v>
      </c>
      <c r="Z26" s="47">
        <v>34</v>
      </c>
      <c r="AA26" s="47">
        <v>34</v>
      </c>
      <c r="AB26" s="47">
        <v>8</v>
      </c>
      <c r="AC26" s="47">
        <v>17</v>
      </c>
      <c r="AD26" s="72">
        <v>2</v>
      </c>
      <c r="AE26" s="15"/>
      <c r="AF26" s="28" t="s">
        <v>18</v>
      </c>
      <c r="AG26" s="36">
        <f>SUM(AH26:AQ26)</f>
        <v>441</v>
      </c>
      <c r="AH26" s="47">
        <v>36</v>
      </c>
      <c r="AI26" s="47">
        <v>63</v>
      </c>
      <c r="AJ26" s="47">
        <v>80</v>
      </c>
      <c r="AK26" s="47">
        <v>54</v>
      </c>
      <c r="AL26" s="47">
        <v>33</v>
      </c>
      <c r="AM26" s="47">
        <v>110</v>
      </c>
      <c r="AN26" s="47">
        <v>47</v>
      </c>
      <c r="AO26" s="47">
        <v>4</v>
      </c>
      <c r="AP26" s="47">
        <v>13</v>
      </c>
      <c r="AQ26" s="72">
        <v>1</v>
      </c>
      <c r="AR26" s="84"/>
    </row>
    <row r="27" spans="1:44" ht="19.95" customHeight="1">
      <c r="A27" s="16" t="s">
        <v>51</v>
      </c>
      <c r="B27" s="28" t="s">
        <v>16</v>
      </c>
      <c r="C27" s="36">
        <f>SUM(D27:F27)</f>
        <v>514</v>
      </c>
      <c r="D27" s="45">
        <f>SUM(D28:D29)</f>
        <v>0</v>
      </c>
      <c r="E27" s="45">
        <f>SUM(E28:E29)</f>
        <v>186</v>
      </c>
      <c r="F27" s="45">
        <f>SUM(F28:F29)</f>
        <v>328</v>
      </c>
      <c r="G27" s="45">
        <f>SUM(H27:Q27)</f>
        <v>0</v>
      </c>
      <c r="H27" s="45">
        <f>H28+H29</f>
        <v>0</v>
      </c>
      <c r="I27" s="45">
        <f>I28+I29</f>
        <v>0</v>
      </c>
      <c r="J27" s="45">
        <f>J28+J29</f>
        <v>0</v>
      </c>
      <c r="K27" s="45">
        <f>K28+K29</f>
        <v>0</v>
      </c>
      <c r="L27" s="45">
        <f>L28+L29</f>
        <v>0</v>
      </c>
      <c r="M27" s="45">
        <f>M28+M29</f>
        <v>0</v>
      </c>
      <c r="N27" s="45">
        <f>N28+N29</f>
        <v>0</v>
      </c>
      <c r="O27" s="45">
        <f>O28+O29</f>
        <v>0</v>
      </c>
      <c r="P27" s="45">
        <f>P28+P29</f>
        <v>0</v>
      </c>
      <c r="Q27" s="71">
        <f>Q28+Q29</f>
        <v>0</v>
      </c>
      <c r="R27" s="16" t="s">
        <v>51</v>
      </c>
      <c r="S27" s="28" t="s">
        <v>16</v>
      </c>
      <c r="T27" s="36">
        <f>SUM(U27:AD27)</f>
        <v>339</v>
      </c>
      <c r="U27" s="45">
        <f>U28+U29</f>
        <v>8</v>
      </c>
      <c r="V27" s="45">
        <f>V28+V29</f>
        <v>33</v>
      </c>
      <c r="W27" s="45">
        <f>W28+W29</f>
        <v>61</v>
      </c>
      <c r="X27" s="45">
        <f>X28+X29</f>
        <v>20</v>
      </c>
      <c r="Y27" s="45">
        <f>Y28+Y29</f>
        <v>13</v>
      </c>
      <c r="Z27" s="45">
        <f>Z28+Z29</f>
        <v>60</v>
      </c>
      <c r="AA27" s="45">
        <f>AA28+AA29</f>
        <v>74</v>
      </c>
      <c r="AB27" s="45">
        <f>AB28+AB29</f>
        <v>17</v>
      </c>
      <c r="AC27" s="45">
        <f>AC28+AC29</f>
        <v>47</v>
      </c>
      <c r="AD27" s="71">
        <f>AD28+AD29</f>
        <v>6</v>
      </c>
      <c r="AE27" s="16" t="s">
        <v>51</v>
      </c>
      <c r="AF27" s="28" t="s">
        <v>16</v>
      </c>
      <c r="AG27" s="36">
        <f>SUM(AH27:AQ27)</f>
        <v>936</v>
      </c>
      <c r="AH27" s="45">
        <f>AH28+AH29</f>
        <v>84</v>
      </c>
      <c r="AI27" s="45">
        <f>AI28+AI29</f>
        <v>142</v>
      </c>
      <c r="AJ27" s="45">
        <f>AJ28+AJ29</f>
        <v>181</v>
      </c>
      <c r="AK27" s="45">
        <f>AK28+AK29</f>
        <v>111</v>
      </c>
      <c r="AL27" s="45">
        <f>AL28+AL29</f>
        <v>48</v>
      </c>
      <c r="AM27" s="45">
        <f>AM28+AM29</f>
        <v>183</v>
      </c>
      <c r="AN27" s="45">
        <f>AN28+AN29</f>
        <v>147</v>
      </c>
      <c r="AO27" s="45">
        <f>AO28+AO29</f>
        <v>14</v>
      </c>
      <c r="AP27" s="45">
        <f>AP28+AP29</f>
        <v>21</v>
      </c>
      <c r="AQ27" s="71">
        <f>AQ28+AQ29</f>
        <v>5</v>
      </c>
      <c r="AR27" s="84"/>
    </row>
    <row r="28" spans="1:44" ht="19.95" customHeight="1">
      <c r="A28" s="14"/>
      <c r="B28" s="28" t="s">
        <v>17</v>
      </c>
      <c r="C28" s="36">
        <f>SUM(D28:F28)</f>
        <v>317</v>
      </c>
      <c r="D28" s="46">
        <v>0</v>
      </c>
      <c r="E28" s="51">
        <v>125</v>
      </c>
      <c r="F28" s="47">
        <v>192</v>
      </c>
      <c r="G28" s="45">
        <f>SUM(H28:Q28)</f>
        <v>0</v>
      </c>
      <c r="H28" s="47">
        <v>0</v>
      </c>
      <c r="I28" s="47">
        <v>0</v>
      </c>
      <c r="J28" s="47">
        <v>0</v>
      </c>
      <c r="K28" s="47">
        <v>0</v>
      </c>
      <c r="L28" s="47">
        <v>0</v>
      </c>
      <c r="M28" s="47">
        <v>0</v>
      </c>
      <c r="N28" s="47">
        <v>0</v>
      </c>
      <c r="O28" s="47">
        <v>0</v>
      </c>
      <c r="P28" s="47">
        <v>0</v>
      </c>
      <c r="Q28" s="72">
        <v>0</v>
      </c>
      <c r="R28" s="14"/>
      <c r="S28" s="28" t="s">
        <v>17</v>
      </c>
      <c r="T28" s="36">
        <f>SUM(U28:AD28)</f>
        <v>190</v>
      </c>
      <c r="U28" s="47">
        <v>3</v>
      </c>
      <c r="V28" s="47">
        <v>13</v>
      </c>
      <c r="W28" s="47">
        <v>30</v>
      </c>
      <c r="X28" s="47">
        <v>12</v>
      </c>
      <c r="Y28" s="47">
        <v>5</v>
      </c>
      <c r="Z28" s="47">
        <v>23</v>
      </c>
      <c r="AA28" s="47">
        <v>53</v>
      </c>
      <c r="AB28" s="47">
        <v>12</v>
      </c>
      <c r="AC28" s="47">
        <v>36</v>
      </c>
      <c r="AD28" s="72">
        <v>3</v>
      </c>
      <c r="AE28" s="14"/>
      <c r="AF28" s="28" t="s">
        <v>17</v>
      </c>
      <c r="AG28" s="36">
        <f>SUM(AH28:AQ28)</f>
        <v>476</v>
      </c>
      <c r="AH28" s="47">
        <v>38</v>
      </c>
      <c r="AI28" s="47">
        <v>78</v>
      </c>
      <c r="AJ28" s="47">
        <v>97</v>
      </c>
      <c r="AK28" s="47">
        <v>55</v>
      </c>
      <c r="AL28" s="47">
        <v>18</v>
      </c>
      <c r="AM28" s="47">
        <v>76</v>
      </c>
      <c r="AN28" s="47">
        <v>91</v>
      </c>
      <c r="AO28" s="47">
        <v>11</v>
      </c>
      <c r="AP28" s="47">
        <v>10</v>
      </c>
      <c r="AQ28" s="72">
        <v>2</v>
      </c>
      <c r="AR28" s="84"/>
    </row>
    <row r="29" spans="1:44" ht="19.95" customHeight="1">
      <c r="A29" s="15"/>
      <c r="B29" s="28" t="s">
        <v>18</v>
      </c>
      <c r="C29" s="36">
        <f>SUM(D29:F29)</f>
        <v>197</v>
      </c>
      <c r="D29" s="47">
        <v>0</v>
      </c>
      <c r="E29" s="47">
        <v>61</v>
      </c>
      <c r="F29" s="47">
        <v>136</v>
      </c>
      <c r="G29" s="45">
        <f>SUM(H29:Q29)</f>
        <v>0</v>
      </c>
      <c r="H29" s="47">
        <v>0</v>
      </c>
      <c r="I29" s="47">
        <v>0</v>
      </c>
      <c r="J29" s="47">
        <v>0</v>
      </c>
      <c r="K29" s="47">
        <v>0</v>
      </c>
      <c r="L29" s="47">
        <v>0</v>
      </c>
      <c r="M29" s="47">
        <v>0</v>
      </c>
      <c r="N29" s="47">
        <v>0</v>
      </c>
      <c r="O29" s="47">
        <v>0</v>
      </c>
      <c r="P29" s="47">
        <v>0</v>
      </c>
      <c r="Q29" s="72">
        <v>0</v>
      </c>
      <c r="R29" s="15"/>
      <c r="S29" s="28" t="s">
        <v>18</v>
      </c>
      <c r="T29" s="36">
        <f>SUM(U29:AD29)</f>
        <v>149</v>
      </c>
      <c r="U29" s="47">
        <v>5</v>
      </c>
      <c r="V29" s="47">
        <v>20</v>
      </c>
      <c r="W29" s="47">
        <v>31</v>
      </c>
      <c r="X29" s="47">
        <v>8</v>
      </c>
      <c r="Y29" s="47">
        <v>8</v>
      </c>
      <c r="Z29" s="47">
        <v>37</v>
      </c>
      <c r="AA29" s="47">
        <v>21</v>
      </c>
      <c r="AB29" s="47">
        <v>5</v>
      </c>
      <c r="AC29" s="47">
        <v>11</v>
      </c>
      <c r="AD29" s="72">
        <v>3</v>
      </c>
      <c r="AE29" s="15"/>
      <c r="AF29" s="28" t="s">
        <v>18</v>
      </c>
      <c r="AG29" s="36">
        <f>SUM(AH29:AQ29)</f>
        <v>460</v>
      </c>
      <c r="AH29" s="47">
        <v>46</v>
      </c>
      <c r="AI29" s="47">
        <v>64</v>
      </c>
      <c r="AJ29" s="47">
        <v>84</v>
      </c>
      <c r="AK29" s="47">
        <v>56</v>
      </c>
      <c r="AL29" s="47">
        <v>30</v>
      </c>
      <c r="AM29" s="47">
        <v>107</v>
      </c>
      <c r="AN29" s="47">
        <v>56</v>
      </c>
      <c r="AO29" s="47">
        <v>3</v>
      </c>
      <c r="AP29" s="47">
        <v>11</v>
      </c>
      <c r="AQ29" s="72">
        <v>3</v>
      </c>
      <c r="AR29" s="84"/>
    </row>
    <row r="30" spans="1:44" ht="19.95" customHeight="1">
      <c r="A30" s="16" t="s">
        <v>52</v>
      </c>
      <c r="B30" s="28" t="s">
        <v>16</v>
      </c>
      <c r="C30" s="36">
        <f>SUM(D30:F30)</f>
        <v>469</v>
      </c>
      <c r="D30" s="45">
        <f>SUM(D31:D32)</f>
        <v>51</v>
      </c>
      <c r="E30" s="45">
        <f>SUM(E31:E32)</f>
        <v>137</v>
      </c>
      <c r="F30" s="45">
        <f>SUM(F31:F32)</f>
        <v>281</v>
      </c>
      <c r="G30" s="45">
        <f>SUM(H30:Q30)</f>
        <v>51</v>
      </c>
      <c r="H30" s="45">
        <f>H31+H32</f>
        <v>0</v>
      </c>
      <c r="I30" s="45">
        <f>I31+I32</f>
        <v>0</v>
      </c>
      <c r="J30" s="45">
        <f>J31+J32</f>
        <v>0</v>
      </c>
      <c r="K30" s="45">
        <f>K31+K32</f>
        <v>0</v>
      </c>
      <c r="L30" s="45">
        <f>L31+L32</f>
        <v>3</v>
      </c>
      <c r="M30" s="45">
        <f>M31+M32</f>
        <v>1</v>
      </c>
      <c r="N30" s="45">
        <f>N31+N32</f>
        <v>17</v>
      </c>
      <c r="O30" s="45">
        <f>O31+O32</f>
        <v>4</v>
      </c>
      <c r="P30" s="45">
        <f>P31+P32</f>
        <v>15</v>
      </c>
      <c r="Q30" s="71">
        <f>Q31+Q32</f>
        <v>11</v>
      </c>
      <c r="R30" s="16" t="s">
        <v>52</v>
      </c>
      <c r="S30" s="28" t="s">
        <v>16</v>
      </c>
      <c r="T30" s="36">
        <f>SUM(U30:AD30)</f>
        <v>262</v>
      </c>
      <c r="U30" s="45">
        <f>U31+U32</f>
        <v>17</v>
      </c>
      <c r="V30" s="45">
        <f>V31+V32</f>
        <v>27</v>
      </c>
      <c r="W30" s="45">
        <f>W31+W32</f>
        <v>41</v>
      </c>
      <c r="X30" s="45">
        <f>X31+X32</f>
        <v>17</v>
      </c>
      <c r="Y30" s="45">
        <f>Y31+Y32</f>
        <v>10</v>
      </c>
      <c r="Z30" s="45">
        <f>Z31+Z32</f>
        <v>47</v>
      </c>
      <c r="AA30" s="45">
        <f>AA31+AA32</f>
        <v>64</v>
      </c>
      <c r="AB30" s="45">
        <f>AB31+AB32</f>
        <v>11</v>
      </c>
      <c r="AC30" s="45">
        <f>AC31+AC32</f>
        <v>27</v>
      </c>
      <c r="AD30" s="71">
        <f>AD31+AD32</f>
        <v>1</v>
      </c>
      <c r="AE30" s="16" t="s">
        <v>52</v>
      </c>
      <c r="AF30" s="28" t="s">
        <v>16</v>
      </c>
      <c r="AG30" s="36">
        <f>SUM(AH30:AQ30)</f>
        <v>858</v>
      </c>
      <c r="AH30" s="45">
        <f>AH31+AH32</f>
        <v>78</v>
      </c>
      <c r="AI30" s="45">
        <f>AI31+AI32</f>
        <v>126</v>
      </c>
      <c r="AJ30" s="45">
        <f>AJ31+AJ32</f>
        <v>179</v>
      </c>
      <c r="AK30" s="45">
        <f>AK31+AK32</f>
        <v>98</v>
      </c>
      <c r="AL30" s="45">
        <f>AL31+AL32</f>
        <v>56</v>
      </c>
      <c r="AM30" s="45">
        <f>AM31+AM32</f>
        <v>148</v>
      </c>
      <c r="AN30" s="45">
        <f>AN31+AN32</f>
        <v>130</v>
      </c>
      <c r="AO30" s="45">
        <f>AO31+AO32</f>
        <v>16</v>
      </c>
      <c r="AP30" s="45">
        <f>AP31+AP32</f>
        <v>24</v>
      </c>
      <c r="AQ30" s="71">
        <f>AQ31+AQ32</f>
        <v>3</v>
      </c>
      <c r="AR30" s="84"/>
    </row>
    <row r="31" spans="1:44" ht="19.95" customHeight="1">
      <c r="A31" s="14"/>
      <c r="B31" s="28" t="s">
        <v>17</v>
      </c>
      <c r="C31" s="36">
        <f>SUM(D31:F31)</f>
        <v>307</v>
      </c>
      <c r="D31" s="46">
        <v>41</v>
      </c>
      <c r="E31" s="51">
        <v>95</v>
      </c>
      <c r="F31" s="47">
        <v>171</v>
      </c>
      <c r="G31" s="45">
        <f>SUM(H31:Q31)</f>
        <v>41</v>
      </c>
      <c r="H31" s="47">
        <v>0</v>
      </c>
      <c r="I31" s="47">
        <v>0</v>
      </c>
      <c r="J31" s="47">
        <v>0</v>
      </c>
      <c r="K31" s="47">
        <v>0</v>
      </c>
      <c r="L31" s="47">
        <v>2</v>
      </c>
      <c r="M31" s="47">
        <v>1</v>
      </c>
      <c r="N31" s="47">
        <v>11</v>
      </c>
      <c r="O31" s="47">
        <v>4</v>
      </c>
      <c r="P31" s="47">
        <v>14</v>
      </c>
      <c r="Q31" s="72">
        <v>9</v>
      </c>
      <c r="R31" s="14"/>
      <c r="S31" s="28" t="s">
        <v>17</v>
      </c>
      <c r="T31" s="36">
        <f>SUM(U31:AD31)</f>
        <v>147</v>
      </c>
      <c r="U31" s="47">
        <v>6</v>
      </c>
      <c r="V31" s="47">
        <v>12</v>
      </c>
      <c r="W31" s="47">
        <v>21</v>
      </c>
      <c r="X31" s="47">
        <v>5</v>
      </c>
      <c r="Y31" s="47">
        <v>4</v>
      </c>
      <c r="Z31" s="47">
        <v>24</v>
      </c>
      <c r="AA31" s="47">
        <v>48</v>
      </c>
      <c r="AB31" s="47">
        <v>7</v>
      </c>
      <c r="AC31" s="47">
        <v>19</v>
      </c>
      <c r="AD31" s="72">
        <v>1</v>
      </c>
      <c r="AE31" s="14"/>
      <c r="AF31" s="28" t="s">
        <v>17</v>
      </c>
      <c r="AG31" s="36">
        <f>SUM(AH31:AQ31)</f>
        <v>426</v>
      </c>
      <c r="AH31" s="47">
        <v>42</v>
      </c>
      <c r="AI31" s="47">
        <v>67</v>
      </c>
      <c r="AJ31" s="47">
        <v>90</v>
      </c>
      <c r="AK31" s="47">
        <v>42</v>
      </c>
      <c r="AL31" s="47">
        <v>15</v>
      </c>
      <c r="AM31" s="47">
        <v>71</v>
      </c>
      <c r="AN31" s="47">
        <v>76</v>
      </c>
      <c r="AO31" s="47">
        <v>8</v>
      </c>
      <c r="AP31" s="47">
        <v>14</v>
      </c>
      <c r="AQ31" s="72">
        <v>1</v>
      </c>
      <c r="AR31" s="84"/>
    </row>
    <row r="32" spans="1:44" ht="19.95" customHeight="1">
      <c r="A32" s="15"/>
      <c r="B32" s="28" t="s">
        <v>18</v>
      </c>
      <c r="C32" s="36">
        <f>SUM(D32:F32)</f>
        <v>162</v>
      </c>
      <c r="D32" s="47">
        <v>10</v>
      </c>
      <c r="E32" s="47">
        <v>42</v>
      </c>
      <c r="F32" s="47">
        <v>110</v>
      </c>
      <c r="G32" s="45">
        <f>SUM(H32:Q32)</f>
        <v>10</v>
      </c>
      <c r="H32" s="47">
        <v>0</v>
      </c>
      <c r="I32" s="47">
        <v>0</v>
      </c>
      <c r="J32" s="47">
        <v>0</v>
      </c>
      <c r="K32" s="47">
        <v>0</v>
      </c>
      <c r="L32" s="47">
        <v>1</v>
      </c>
      <c r="M32" s="47">
        <v>0</v>
      </c>
      <c r="N32" s="47">
        <v>6</v>
      </c>
      <c r="O32" s="47">
        <v>0</v>
      </c>
      <c r="P32" s="47">
        <v>1</v>
      </c>
      <c r="Q32" s="72">
        <v>2</v>
      </c>
      <c r="R32" s="15"/>
      <c r="S32" s="28" t="s">
        <v>18</v>
      </c>
      <c r="T32" s="36">
        <f>SUM(U32:AD32)</f>
        <v>115</v>
      </c>
      <c r="U32" s="47">
        <v>11</v>
      </c>
      <c r="V32" s="47">
        <v>15</v>
      </c>
      <c r="W32" s="47">
        <v>20</v>
      </c>
      <c r="X32" s="47">
        <v>12</v>
      </c>
      <c r="Y32" s="47">
        <v>6</v>
      </c>
      <c r="Z32" s="47">
        <v>23</v>
      </c>
      <c r="AA32" s="47">
        <v>16</v>
      </c>
      <c r="AB32" s="47">
        <v>4</v>
      </c>
      <c r="AC32" s="47">
        <v>8</v>
      </c>
      <c r="AD32" s="72">
        <v>0</v>
      </c>
      <c r="AE32" s="15"/>
      <c r="AF32" s="28" t="s">
        <v>18</v>
      </c>
      <c r="AG32" s="36">
        <f>SUM(AH32:AQ32)</f>
        <v>432</v>
      </c>
      <c r="AH32" s="47">
        <v>36</v>
      </c>
      <c r="AI32" s="47">
        <v>59</v>
      </c>
      <c r="AJ32" s="47">
        <v>89</v>
      </c>
      <c r="AK32" s="47">
        <v>56</v>
      </c>
      <c r="AL32" s="47">
        <v>41</v>
      </c>
      <c r="AM32" s="47">
        <v>77</v>
      </c>
      <c r="AN32" s="47">
        <v>54</v>
      </c>
      <c r="AO32" s="47">
        <v>8</v>
      </c>
      <c r="AP32" s="47">
        <v>10</v>
      </c>
      <c r="AQ32" s="72">
        <v>2</v>
      </c>
      <c r="AR32" s="84"/>
    </row>
    <row r="33" spans="1:44" ht="19.95" customHeight="1">
      <c r="A33" s="16" t="s">
        <v>53</v>
      </c>
      <c r="B33" s="28" t="s">
        <v>16</v>
      </c>
      <c r="C33" s="36">
        <f>SUM(D33:F33)</f>
        <v>452</v>
      </c>
      <c r="D33" s="45">
        <f>SUM(D34:D35)</f>
        <v>2</v>
      </c>
      <c r="E33" s="45">
        <f>SUM(E34:E35)</f>
        <v>196</v>
      </c>
      <c r="F33" s="45">
        <f>SUM(F34:F35)</f>
        <v>254</v>
      </c>
      <c r="G33" s="45">
        <f>SUM(H33:Q33)</f>
        <v>2</v>
      </c>
      <c r="H33" s="45">
        <f>H34+H35</f>
        <v>0</v>
      </c>
      <c r="I33" s="45">
        <f>I34+I35</f>
        <v>0</v>
      </c>
      <c r="J33" s="45">
        <f>J34+J35</f>
        <v>1</v>
      </c>
      <c r="K33" s="45">
        <f>K34+K35</f>
        <v>0</v>
      </c>
      <c r="L33" s="45">
        <f>L34+L35</f>
        <v>0</v>
      </c>
      <c r="M33" s="45">
        <f>M34+M35</f>
        <v>0</v>
      </c>
      <c r="N33" s="45">
        <f>N34+N35</f>
        <v>0</v>
      </c>
      <c r="O33" s="45">
        <f>O34+O35</f>
        <v>0</v>
      </c>
      <c r="P33" s="45">
        <f>P34+P35</f>
        <v>0</v>
      </c>
      <c r="Q33" s="71">
        <f>Q34+Q35</f>
        <v>1</v>
      </c>
      <c r="R33" s="16" t="s">
        <v>53</v>
      </c>
      <c r="S33" s="28" t="s">
        <v>16</v>
      </c>
      <c r="T33" s="36">
        <f>SUM(U33:AD33)</f>
        <v>358</v>
      </c>
      <c r="U33" s="45">
        <f>U34+U35</f>
        <v>11</v>
      </c>
      <c r="V33" s="45">
        <f>V34+V35</f>
        <v>32</v>
      </c>
      <c r="W33" s="45">
        <f>W34+W35</f>
        <v>62</v>
      </c>
      <c r="X33" s="45">
        <f>X34+X35</f>
        <v>27</v>
      </c>
      <c r="Y33" s="45">
        <f>Y34+Y35</f>
        <v>6</v>
      </c>
      <c r="Z33" s="45">
        <f>Z34+Z35</f>
        <v>45</v>
      </c>
      <c r="AA33" s="45">
        <f>AA34+AA35</f>
        <v>81</v>
      </c>
      <c r="AB33" s="45">
        <f>AB34+AB35</f>
        <v>15</v>
      </c>
      <c r="AC33" s="45">
        <f>AC34+AC35</f>
        <v>68</v>
      </c>
      <c r="AD33" s="71">
        <f>AD34+AD35</f>
        <v>11</v>
      </c>
      <c r="AE33" s="16" t="s">
        <v>53</v>
      </c>
      <c r="AF33" s="28" t="s">
        <v>16</v>
      </c>
      <c r="AG33" s="36">
        <f>SUM(AH33:AQ33)</f>
        <v>731</v>
      </c>
      <c r="AH33" s="45">
        <f>AH34+AH35</f>
        <v>75</v>
      </c>
      <c r="AI33" s="45">
        <f>AI34+AI35</f>
        <v>98</v>
      </c>
      <c r="AJ33" s="45">
        <f>AJ34+AJ35</f>
        <v>149</v>
      </c>
      <c r="AK33" s="45">
        <f>AK34+AK35</f>
        <v>82</v>
      </c>
      <c r="AL33" s="45">
        <f>AL34+AL35</f>
        <v>44</v>
      </c>
      <c r="AM33" s="45">
        <f>AM34+AM35</f>
        <v>139</v>
      </c>
      <c r="AN33" s="45">
        <f>AN34+AN35</f>
        <v>97</v>
      </c>
      <c r="AO33" s="45">
        <f>AO34+AO35</f>
        <v>13</v>
      </c>
      <c r="AP33" s="45">
        <f>AP34+AP35</f>
        <v>32</v>
      </c>
      <c r="AQ33" s="71">
        <f>AQ34+AQ35</f>
        <v>2</v>
      </c>
      <c r="AR33" s="84"/>
    </row>
    <row r="34" spans="1:44" ht="19.95" customHeight="1">
      <c r="A34" s="14"/>
      <c r="B34" s="29" t="s">
        <v>17</v>
      </c>
      <c r="C34" s="36">
        <f>SUM(D34:F34)</f>
        <v>274</v>
      </c>
      <c r="D34" s="46">
        <v>1</v>
      </c>
      <c r="E34" s="51">
        <v>144</v>
      </c>
      <c r="F34" s="47">
        <v>129</v>
      </c>
      <c r="G34" s="56">
        <f>SUM(H34:Q34)</f>
        <v>1</v>
      </c>
      <c r="H34" s="47">
        <v>0</v>
      </c>
      <c r="I34" s="47">
        <v>0</v>
      </c>
      <c r="J34" s="47">
        <v>0</v>
      </c>
      <c r="K34" s="47">
        <v>0</v>
      </c>
      <c r="L34" s="47">
        <v>0</v>
      </c>
      <c r="M34" s="47">
        <v>0</v>
      </c>
      <c r="N34" s="47">
        <v>0</v>
      </c>
      <c r="O34" s="47">
        <v>0</v>
      </c>
      <c r="P34" s="47">
        <v>0</v>
      </c>
      <c r="Q34" s="72">
        <v>1</v>
      </c>
      <c r="R34" s="14"/>
      <c r="S34" s="29" t="s">
        <v>17</v>
      </c>
      <c r="T34" s="37">
        <f>SUM(U34:AD34)</f>
        <v>221</v>
      </c>
      <c r="U34" s="47">
        <v>5</v>
      </c>
      <c r="V34" s="47">
        <v>18</v>
      </c>
      <c r="W34" s="47">
        <v>35</v>
      </c>
      <c r="X34" s="47">
        <v>11</v>
      </c>
      <c r="Y34" s="47">
        <v>3</v>
      </c>
      <c r="Z34" s="47">
        <v>19</v>
      </c>
      <c r="AA34" s="47">
        <v>59</v>
      </c>
      <c r="AB34" s="47">
        <v>9</v>
      </c>
      <c r="AC34" s="47">
        <v>53</v>
      </c>
      <c r="AD34" s="72">
        <v>9</v>
      </c>
      <c r="AE34" s="14"/>
      <c r="AF34" s="29" t="s">
        <v>17</v>
      </c>
      <c r="AG34" s="37">
        <f>SUM(AH34:AQ34)</f>
        <v>344</v>
      </c>
      <c r="AH34" s="47">
        <v>40</v>
      </c>
      <c r="AI34" s="47">
        <v>53</v>
      </c>
      <c r="AJ34" s="47">
        <v>68</v>
      </c>
      <c r="AK34" s="47">
        <v>34</v>
      </c>
      <c r="AL34" s="47">
        <v>12</v>
      </c>
      <c r="AM34" s="47">
        <v>53</v>
      </c>
      <c r="AN34" s="47">
        <v>54</v>
      </c>
      <c r="AO34" s="47">
        <v>9</v>
      </c>
      <c r="AP34" s="47">
        <v>19</v>
      </c>
      <c r="AQ34" s="72">
        <v>2</v>
      </c>
      <c r="AR34" s="84"/>
    </row>
    <row r="35" spans="1:44" ht="19.95" customHeight="1">
      <c r="A35" s="17"/>
      <c r="B35" s="30" t="s">
        <v>18</v>
      </c>
      <c r="C35" s="36">
        <f>SUM(D35:F35)</f>
        <v>178</v>
      </c>
      <c r="D35" s="47">
        <v>1</v>
      </c>
      <c r="E35" s="47">
        <v>52</v>
      </c>
      <c r="F35" s="47">
        <v>125</v>
      </c>
      <c r="G35" s="57">
        <f>SUM(H35:Q35)</f>
        <v>1</v>
      </c>
      <c r="H35" s="47">
        <v>0</v>
      </c>
      <c r="I35" s="47">
        <v>0</v>
      </c>
      <c r="J35" s="47">
        <v>1</v>
      </c>
      <c r="K35" s="47">
        <v>0</v>
      </c>
      <c r="L35" s="47">
        <v>0</v>
      </c>
      <c r="M35" s="47">
        <v>0</v>
      </c>
      <c r="N35" s="47">
        <v>0</v>
      </c>
      <c r="O35" s="47">
        <v>0</v>
      </c>
      <c r="P35" s="47">
        <v>0</v>
      </c>
      <c r="Q35" s="72">
        <v>0</v>
      </c>
      <c r="R35" s="17"/>
      <c r="S35" s="30" t="s">
        <v>18</v>
      </c>
      <c r="T35" s="38">
        <f>SUM(U35:AD35)</f>
        <v>137</v>
      </c>
      <c r="U35" s="47">
        <v>6</v>
      </c>
      <c r="V35" s="47">
        <v>14</v>
      </c>
      <c r="W35" s="47">
        <v>27</v>
      </c>
      <c r="X35" s="47">
        <v>16</v>
      </c>
      <c r="Y35" s="47">
        <v>3</v>
      </c>
      <c r="Z35" s="47">
        <v>26</v>
      </c>
      <c r="AA35" s="47">
        <v>22</v>
      </c>
      <c r="AB35" s="47">
        <v>6</v>
      </c>
      <c r="AC35" s="47">
        <v>15</v>
      </c>
      <c r="AD35" s="72">
        <v>2</v>
      </c>
      <c r="AE35" s="17"/>
      <c r="AF35" s="30" t="s">
        <v>18</v>
      </c>
      <c r="AG35" s="38">
        <f>SUM(AH35:AQ35)</f>
        <v>387</v>
      </c>
      <c r="AH35" s="47">
        <v>35</v>
      </c>
      <c r="AI35" s="47">
        <v>45</v>
      </c>
      <c r="AJ35" s="47">
        <v>81</v>
      </c>
      <c r="AK35" s="47">
        <v>48</v>
      </c>
      <c r="AL35" s="47">
        <v>32</v>
      </c>
      <c r="AM35" s="47">
        <v>86</v>
      </c>
      <c r="AN35" s="47">
        <v>43</v>
      </c>
      <c r="AO35" s="47">
        <v>4</v>
      </c>
      <c r="AP35" s="47">
        <v>13</v>
      </c>
      <c r="AQ35" s="72">
        <v>0</v>
      </c>
      <c r="AR35" s="84"/>
    </row>
    <row r="36" spans="1:43" ht="13.9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f>IF(LEN(A4)&gt;0,"填表　　　　　　　　　　　　　　　　　審核　　　　　　　　　　　　　　　　　業務主管人員　　　　　　　　　　　　　　　　　機關長官
　　　　　　　　　　　　　　　　　　　　　　　　　　　　　　　　　　　　　　主辦統計人員","")</f>
      </c>
      <c r="AF36" s="18"/>
      <c r="AG36" s="18"/>
      <c r="AH36" s="18"/>
      <c r="AI36" s="18"/>
      <c r="AJ36" s="18"/>
      <c r="AK36" s="18"/>
      <c r="AL36" s="18"/>
      <c r="AM36" s="18"/>
      <c r="AN36" s="18"/>
      <c r="AO36" s="18"/>
      <c r="AP36" s="18"/>
      <c r="AQ36" s="18"/>
    </row>
    <row r="37" spans="1:43" ht="9.3" customHeight="1">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f>IF(LEN(A4)&gt;0,"資料來源："&amp;A4,"")</f>
      </c>
      <c r="AF37" s="19"/>
      <c r="AG37" s="19"/>
      <c r="AH37" s="19"/>
      <c r="AI37" s="19"/>
      <c r="AJ37" s="19"/>
      <c r="AK37" s="19"/>
      <c r="AL37" s="19"/>
      <c r="AM37" s="19"/>
      <c r="AN37" s="19"/>
      <c r="AO37" s="19"/>
      <c r="AP37" s="19"/>
      <c r="AQ37" s="19"/>
    </row>
    <row r="38" spans="1:43" ht="11.55" customHeight="1">
      <c r="A38" s="20"/>
      <c r="B38" s="20"/>
      <c r="C38" s="20"/>
      <c r="D38" s="20"/>
      <c r="E38" s="20"/>
      <c r="F38" s="20"/>
      <c r="G38" s="20"/>
      <c r="H38" s="20"/>
      <c r="I38" s="20"/>
      <c r="J38" s="20"/>
      <c r="K38" s="20"/>
      <c r="L38" s="20"/>
      <c r="M38" s="20"/>
      <c r="N38" s="20"/>
      <c r="O38" s="20"/>
      <c r="P38" s="20"/>
      <c r="Q38" s="20"/>
      <c r="R38" s="19"/>
      <c r="S38" s="19"/>
      <c r="T38" s="19"/>
      <c r="U38" s="19"/>
      <c r="V38" s="19"/>
      <c r="W38" s="19"/>
      <c r="X38" s="19"/>
      <c r="Y38" s="19"/>
      <c r="Z38" s="19"/>
      <c r="AA38" s="19"/>
      <c r="AB38" s="19"/>
      <c r="AC38" s="19"/>
      <c r="AD38" s="19"/>
      <c r="AE38" s="19">
        <f>IF(LEN(A4)&gt;0,"填表說明："&amp;C4,"")</f>
      </c>
      <c r="AF38" s="19"/>
      <c r="AG38" s="19"/>
      <c r="AH38" s="19"/>
      <c r="AI38" s="19"/>
      <c r="AJ38" s="19"/>
      <c r="AK38" s="19"/>
      <c r="AL38" s="19"/>
      <c r="AM38" s="19"/>
      <c r="AN38" s="19"/>
      <c r="AO38" s="19"/>
      <c r="AP38" s="19"/>
      <c r="AQ38" s="19"/>
    </row>
    <row r="39" ht="11.55" customHeight="1"/>
  </sheetData>
  <mergeCells count="60">
    <mergeCell ref="A38:Q38"/>
    <mergeCell ref="R38:AD38"/>
    <mergeCell ref="AE38:AQ38"/>
    <mergeCell ref="A36:Q36"/>
    <mergeCell ref="R36:AD36"/>
    <mergeCell ref="AE36:AQ36"/>
    <mergeCell ref="A37:Q37"/>
    <mergeCell ref="R37:AD37"/>
    <mergeCell ref="AE37:AQ37"/>
    <mergeCell ref="A30:A32"/>
    <mergeCell ref="R30:R32"/>
    <mergeCell ref="AE30:AE32"/>
    <mergeCell ref="A33:A35"/>
    <mergeCell ref="R33:R35"/>
    <mergeCell ref="AE33:AE35"/>
    <mergeCell ref="A24:A26"/>
    <mergeCell ref="R24:R26"/>
    <mergeCell ref="AE24:AE26"/>
    <mergeCell ref="A27:A29"/>
    <mergeCell ref="R27:R29"/>
    <mergeCell ref="AE27:AE29"/>
    <mergeCell ref="A18:A20"/>
    <mergeCell ref="R18:R20"/>
    <mergeCell ref="AE18:AE20"/>
    <mergeCell ref="A21:A23"/>
    <mergeCell ref="R21:R23"/>
    <mergeCell ref="AE21:AE23"/>
    <mergeCell ref="A12:A14"/>
    <mergeCell ref="R12:R14"/>
    <mergeCell ref="AE12:AE14"/>
    <mergeCell ref="A15:A17"/>
    <mergeCell ref="R15:R17"/>
    <mergeCell ref="AE15:AE17"/>
    <mergeCell ref="AE9:AF11"/>
    <mergeCell ref="AG9:AQ9"/>
    <mergeCell ref="C10:C11"/>
    <mergeCell ref="D10:D11"/>
    <mergeCell ref="E10:E11"/>
    <mergeCell ref="F10:F11"/>
    <mergeCell ref="G10:Q10"/>
    <mergeCell ref="T10:AD10"/>
    <mergeCell ref="AG10:AQ10"/>
    <mergeCell ref="A9:B11"/>
    <mergeCell ref="C9:F9"/>
    <mergeCell ref="G9:Q9"/>
    <mergeCell ref="R9:S11"/>
    <mergeCell ref="T9:AD9"/>
    <mergeCell ref="P5:Q5"/>
    <mergeCell ref="AC5:AD5"/>
    <mergeCell ref="AP5:AQ5"/>
    <mergeCell ref="P6:Q6"/>
    <mergeCell ref="AC6:AD6"/>
    <mergeCell ref="AP6:AQ6"/>
    <mergeCell ref="R8:AC8"/>
    <mergeCell ref="AE8:AP8"/>
    <mergeCell ref="A8:O8"/>
    <mergeCell ref="P8:Q8"/>
    <mergeCell ref="A7:Q7"/>
    <mergeCell ref="R7:AD7"/>
    <mergeCell ref="AE7:AQ7"/>
  </mergeCells>
  <printOptions/>
  <pageMargins left="0.7" right="0.7" top="0.75" bottom="0.75" header="0.3" footer="0.3"/>
  <pageSetup fitToHeight="0" fitToWidth="0"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R38"/>
  <sheetViews>
    <sheetView zoomScale="70" zoomScaleNormal="70" workbookViewId="0" topLeftCell="AD8">
      <selection activeCell="AH34" sqref="AH34:AQ35"/>
    </sheetView>
  </sheetViews>
  <sheetFormatPr defaultColWidth="9.421875" defaultRowHeight="15"/>
  <cols>
    <col min="1" max="1" width="18.8515625" style="0" customWidth="1"/>
    <col min="2" max="2" width="8.8515625" style="0" customWidth="1"/>
    <col min="3" max="17" width="13.28125" style="0" customWidth="1"/>
    <col min="18" max="18" width="18.8515625" style="0" customWidth="1"/>
    <col min="19" max="19" width="8.8515625" style="0" customWidth="1"/>
    <col min="20" max="29" width="18.28125" style="0" customWidth="1"/>
    <col min="30" max="30" width="18.7109375" style="0" customWidth="1"/>
    <col min="31" max="31" width="18.8515625" style="0" customWidth="1"/>
    <col min="32" max="32" width="8.8515625" style="0" customWidth="1"/>
    <col min="33" max="43" width="18.28125" style="0" customWidth="1"/>
  </cols>
  <sheetData>
    <row r="1" spans="1:6" ht="0.3" hidden="1">
      <c r="A1" s="4" t="s">
        <v>0</v>
      </c>
      <c r="B1" s="4" t="s">
        <v>14</v>
      </c>
      <c r="C1" s="4" t="s">
        <v>19</v>
      </c>
      <c r="D1" s="4" t="s">
        <v>15</v>
      </c>
      <c r="E1" s="48" t="s">
        <v>22</v>
      </c>
      <c r="F1" s="4" t="s">
        <v>24</v>
      </c>
    </row>
    <row r="2" spans="1:6" ht="0.3" hidden="1">
      <c r="A2" s="4" t="s">
        <v>0</v>
      </c>
      <c r="B2" s="4" t="s">
        <v>14</v>
      </c>
      <c r="C2" s="4" t="s">
        <v>19</v>
      </c>
      <c r="D2" s="4" t="s">
        <v>15</v>
      </c>
      <c r="E2" s="48" t="s">
        <v>22</v>
      </c>
      <c r="F2" s="4" t="s">
        <v>24</v>
      </c>
    </row>
    <row r="3" spans="1:6" ht="0.3" hidden="1">
      <c r="A3" s="4" t="s">
        <v>0</v>
      </c>
      <c r="B3" s="4" t="s">
        <v>14</v>
      </c>
      <c r="C3" s="4" t="s">
        <v>19</v>
      </c>
      <c r="D3" s="4" t="s">
        <v>15</v>
      </c>
      <c r="E3" s="48" t="s">
        <v>22</v>
      </c>
      <c r="F3" s="4" t="s">
        <v>24</v>
      </c>
    </row>
    <row r="4" spans="1:4" ht="0.3" hidden="1">
      <c r="A4" s="5"/>
      <c r="B4" s="5"/>
      <c r="C4" s="5"/>
      <c r="D4" s="4"/>
    </row>
    <row r="5" spans="1:43" ht="19.2" customHeight="1">
      <c r="A5" s="6" t="s">
        <v>1</v>
      </c>
      <c r="B5" s="21"/>
      <c r="C5" s="21"/>
      <c r="D5" s="39"/>
      <c r="E5" s="49"/>
      <c r="F5" s="49"/>
      <c r="G5" s="49"/>
      <c r="H5" s="49"/>
      <c r="I5" s="49"/>
      <c r="J5" s="49"/>
      <c r="K5" s="49"/>
      <c r="L5" s="49"/>
      <c r="M5" s="83"/>
      <c r="N5" s="83"/>
      <c r="O5" s="65" t="s">
        <v>34</v>
      </c>
      <c r="P5" s="66" t="s">
        <v>37</v>
      </c>
      <c r="Q5" s="68"/>
      <c r="R5" s="6" t="s">
        <v>1</v>
      </c>
      <c r="S5" s="21"/>
      <c r="T5" s="21"/>
      <c r="U5" s="39"/>
      <c r="V5" s="49"/>
      <c r="W5" s="49"/>
      <c r="X5" s="49"/>
      <c r="Y5" s="49"/>
      <c r="Z5" s="49"/>
      <c r="AA5" s="49"/>
      <c r="AB5" s="65" t="s">
        <v>34</v>
      </c>
      <c r="AC5" s="66" t="s">
        <v>37</v>
      </c>
      <c r="AD5" s="68"/>
      <c r="AE5" s="6" t="s">
        <v>1</v>
      </c>
      <c r="AF5" s="21"/>
      <c r="AG5" s="21"/>
      <c r="AH5" s="39"/>
      <c r="AI5" s="49"/>
      <c r="AJ5" s="49"/>
      <c r="AK5" s="49"/>
      <c r="AL5" s="49"/>
      <c r="AM5" s="49"/>
      <c r="AN5" s="49"/>
      <c r="AO5" s="65" t="s">
        <v>34</v>
      </c>
      <c r="AP5" s="66" t="s">
        <v>37</v>
      </c>
      <c r="AQ5" s="68"/>
    </row>
    <row r="6" spans="1:43" ht="19.2" customHeight="1">
      <c r="A6" s="7" t="s">
        <v>2</v>
      </c>
      <c r="B6" s="22" t="s">
        <v>15</v>
      </c>
      <c r="C6" s="31"/>
      <c r="D6" s="40"/>
      <c r="E6" s="50"/>
      <c r="F6" s="52"/>
      <c r="G6" s="52"/>
      <c r="H6" s="52"/>
      <c r="I6" s="60"/>
      <c r="J6" s="60"/>
      <c r="K6" s="60"/>
      <c r="L6" s="60"/>
      <c r="M6" s="60"/>
      <c r="N6" s="60"/>
      <c r="O6" s="6" t="s">
        <v>35</v>
      </c>
      <c r="P6" s="67" t="s">
        <v>38</v>
      </c>
      <c r="Q6" s="69"/>
      <c r="R6" s="7" t="s">
        <v>2</v>
      </c>
      <c r="S6" s="22" t="s">
        <v>15</v>
      </c>
      <c r="T6" s="31"/>
      <c r="U6" s="40"/>
      <c r="V6" s="50"/>
      <c r="W6" s="52"/>
      <c r="X6" s="52"/>
      <c r="Y6" s="52"/>
      <c r="Z6" s="60"/>
      <c r="AA6" s="60"/>
      <c r="AB6" s="6" t="s">
        <v>35</v>
      </c>
      <c r="AC6" s="67" t="s">
        <v>38</v>
      </c>
      <c r="AD6" s="69"/>
      <c r="AE6" s="7" t="s">
        <v>2</v>
      </c>
      <c r="AF6" s="22" t="s">
        <v>15</v>
      </c>
      <c r="AG6" s="31"/>
      <c r="AH6" s="40"/>
      <c r="AI6" s="50"/>
      <c r="AJ6" s="52"/>
      <c r="AK6" s="52"/>
      <c r="AL6" s="52"/>
      <c r="AM6" s="60"/>
      <c r="AN6" s="60"/>
      <c r="AO6" s="6" t="s">
        <v>35</v>
      </c>
      <c r="AP6" s="67" t="s">
        <v>38</v>
      </c>
      <c r="AQ6" s="69"/>
    </row>
    <row r="7" spans="1:43" ht="38.4" customHeight="1">
      <c r="A7" s="8" t="s">
        <v>56</v>
      </c>
      <c r="B7" s="8"/>
      <c r="C7" s="8"/>
      <c r="D7" s="8"/>
      <c r="E7" s="8"/>
      <c r="F7" s="8"/>
      <c r="G7" s="8"/>
      <c r="H7" s="8"/>
      <c r="I7" s="8"/>
      <c r="J7" s="8"/>
      <c r="K7" s="8"/>
      <c r="L7" s="8"/>
      <c r="M7" s="8"/>
      <c r="N7" s="8"/>
      <c r="O7" s="8"/>
      <c r="P7" s="8"/>
      <c r="Q7" s="8"/>
      <c r="R7" s="73" t="s">
        <v>65</v>
      </c>
      <c r="S7" s="73"/>
      <c r="T7" s="73"/>
      <c r="U7" s="73"/>
      <c r="V7" s="73"/>
      <c r="W7" s="73"/>
      <c r="X7" s="73"/>
      <c r="Y7" s="73"/>
      <c r="Z7" s="73"/>
      <c r="AA7" s="73"/>
      <c r="AB7" s="73"/>
      <c r="AC7" s="73"/>
      <c r="AD7" s="73"/>
      <c r="AE7" s="73" t="s">
        <v>66</v>
      </c>
      <c r="AF7" s="73"/>
      <c r="AG7" s="73"/>
      <c r="AH7" s="73"/>
      <c r="AI7" s="73"/>
      <c r="AJ7" s="73"/>
      <c r="AK7" s="73"/>
      <c r="AL7" s="73"/>
      <c r="AM7" s="73"/>
      <c r="AN7" s="73"/>
      <c r="AO7" s="73"/>
      <c r="AP7" s="73"/>
      <c r="AQ7" s="73"/>
    </row>
    <row r="8" spans="1:43" ht="13.95" customHeight="1">
      <c r="A8" s="9" t="s">
        <v>4</v>
      </c>
      <c r="B8" s="23"/>
      <c r="C8" s="23"/>
      <c r="D8" s="23"/>
      <c r="E8" s="23"/>
      <c r="F8" s="23"/>
      <c r="G8" s="23"/>
      <c r="H8" s="23"/>
      <c r="I8" s="23"/>
      <c r="J8" s="23"/>
      <c r="K8" s="23"/>
      <c r="L8" s="23"/>
      <c r="M8" s="23"/>
      <c r="N8" s="23"/>
      <c r="O8" s="23"/>
      <c r="P8" s="23" t="s">
        <v>39</v>
      </c>
      <c r="Q8" s="23"/>
      <c r="R8" s="74" t="s">
        <v>4</v>
      </c>
      <c r="S8" s="75"/>
      <c r="T8" s="75"/>
      <c r="U8" s="75"/>
      <c r="V8" s="75"/>
      <c r="W8" s="75"/>
      <c r="X8" s="75"/>
      <c r="Y8" s="75"/>
      <c r="Z8" s="75"/>
      <c r="AA8" s="75"/>
      <c r="AB8" s="75"/>
      <c r="AC8" s="75"/>
      <c r="AD8" s="81" t="s">
        <v>43</v>
      </c>
      <c r="AE8" s="74" t="s">
        <v>4</v>
      </c>
      <c r="AF8" s="75"/>
      <c r="AG8" s="75"/>
      <c r="AH8" s="75"/>
      <c r="AI8" s="75"/>
      <c r="AJ8" s="75"/>
      <c r="AK8" s="75"/>
      <c r="AL8" s="75"/>
      <c r="AM8" s="75"/>
      <c r="AN8" s="75"/>
      <c r="AO8" s="75"/>
      <c r="AP8" s="75"/>
      <c r="AQ8" s="81" t="s">
        <v>43</v>
      </c>
    </row>
    <row r="9" spans="1:43" ht="19.95" customHeight="1">
      <c r="A9" s="10" t="s">
        <v>5</v>
      </c>
      <c r="B9" s="24"/>
      <c r="C9" s="32" t="s">
        <v>20</v>
      </c>
      <c r="D9" s="41"/>
      <c r="E9" s="41"/>
      <c r="F9" s="41"/>
      <c r="G9" s="53" t="s">
        <v>26</v>
      </c>
      <c r="H9" s="58"/>
      <c r="I9" s="58"/>
      <c r="J9" s="58"/>
      <c r="K9" s="58"/>
      <c r="L9" s="58"/>
      <c r="M9" s="58"/>
      <c r="N9" s="58"/>
      <c r="O9" s="58"/>
      <c r="P9" s="58"/>
      <c r="Q9" s="58"/>
      <c r="R9" s="10" t="s">
        <v>5</v>
      </c>
      <c r="S9" s="24"/>
      <c r="T9" s="76" t="s">
        <v>26</v>
      </c>
      <c r="U9" s="58"/>
      <c r="V9" s="58"/>
      <c r="W9" s="58"/>
      <c r="X9" s="58"/>
      <c r="Y9" s="58"/>
      <c r="Z9" s="58"/>
      <c r="AA9" s="58"/>
      <c r="AB9" s="58"/>
      <c r="AC9" s="58"/>
      <c r="AD9" s="58"/>
      <c r="AE9" s="10" t="s">
        <v>5</v>
      </c>
      <c r="AF9" s="24"/>
      <c r="AG9" s="76" t="s">
        <v>26</v>
      </c>
      <c r="AH9" s="58"/>
      <c r="AI9" s="58"/>
      <c r="AJ9" s="58"/>
      <c r="AK9" s="58"/>
      <c r="AL9" s="58"/>
      <c r="AM9" s="58"/>
      <c r="AN9" s="58"/>
      <c r="AO9" s="58"/>
      <c r="AP9" s="58"/>
      <c r="AQ9" s="58"/>
    </row>
    <row r="10" spans="1:43" ht="19.95" customHeight="1">
      <c r="A10" s="11"/>
      <c r="B10" s="25"/>
      <c r="C10" s="33" t="s">
        <v>16</v>
      </c>
      <c r="D10" s="42" t="s">
        <v>21</v>
      </c>
      <c r="E10" s="42" t="s">
        <v>23</v>
      </c>
      <c r="F10" s="42" t="s">
        <v>25</v>
      </c>
      <c r="G10" s="54" t="s">
        <v>21</v>
      </c>
      <c r="H10" s="59"/>
      <c r="I10" s="59"/>
      <c r="J10" s="59"/>
      <c r="K10" s="59"/>
      <c r="L10" s="59"/>
      <c r="M10" s="59"/>
      <c r="N10" s="59"/>
      <c r="O10" s="59"/>
      <c r="P10" s="59"/>
      <c r="Q10" s="59"/>
      <c r="R10" s="11"/>
      <c r="S10" s="25"/>
      <c r="T10" s="77" t="s">
        <v>23</v>
      </c>
      <c r="U10" s="79"/>
      <c r="V10" s="79"/>
      <c r="W10" s="79"/>
      <c r="X10" s="79"/>
      <c r="Y10" s="79"/>
      <c r="Z10" s="79"/>
      <c r="AA10" s="79"/>
      <c r="AB10" s="79"/>
      <c r="AC10" s="79"/>
      <c r="AD10" s="79"/>
      <c r="AE10" s="11"/>
      <c r="AF10" s="25"/>
      <c r="AG10" s="77" t="s">
        <v>25</v>
      </c>
      <c r="AH10" s="79"/>
      <c r="AI10" s="79"/>
      <c r="AJ10" s="79"/>
      <c r="AK10" s="79"/>
      <c r="AL10" s="79"/>
      <c r="AM10" s="79"/>
      <c r="AN10" s="79"/>
      <c r="AO10" s="79"/>
      <c r="AP10" s="79"/>
      <c r="AQ10" s="79"/>
    </row>
    <row r="11" spans="1:43" ht="19.95" customHeight="1">
      <c r="A11" s="12"/>
      <c r="B11" s="26"/>
      <c r="C11" s="34"/>
      <c r="D11" s="43"/>
      <c r="E11" s="43"/>
      <c r="F11" s="43"/>
      <c r="G11" s="55" t="s">
        <v>16</v>
      </c>
      <c r="H11" s="55" t="s">
        <v>27</v>
      </c>
      <c r="I11" s="61" t="s">
        <v>28</v>
      </c>
      <c r="J11" s="55" t="s">
        <v>29</v>
      </c>
      <c r="K11" s="55" t="s">
        <v>30</v>
      </c>
      <c r="L11" s="55" t="s">
        <v>31</v>
      </c>
      <c r="M11" s="61" t="s">
        <v>32</v>
      </c>
      <c r="N11" s="55" t="s">
        <v>33</v>
      </c>
      <c r="O11" s="61" t="s">
        <v>36</v>
      </c>
      <c r="P11" s="55" t="s">
        <v>40</v>
      </c>
      <c r="Q11" s="12" t="s">
        <v>41</v>
      </c>
      <c r="R11" s="12"/>
      <c r="S11" s="26"/>
      <c r="T11" s="78" t="s">
        <v>16</v>
      </c>
      <c r="U11" s="80" t="s">
        <v>27</v>
      </c>
      <c r="V11" s="80" t="s">
        <v>28</v>
      </c>
      <c r="W11" s="80" t="s">
        <v>29</v>
      </c>
      <c r="X11" s="80" t="s">
        <v>30</v>
      </c>
      <c r="Y11" s="80" t="s">
        <v>31</v>
      </c>
      <c r="Z11" s="80" t="s">
        <v>32</v>
      </c>
      <c r="AA11" s="80" t="s">
        <v>33</v>
      </c>
      <c r="AB11" s="80" t="s">
        <v>36</v>
      </c>
      <c r="AC11" s="80" t="s">
        <v>40</v>
      </c>
      <c r="AD11" s="82" t="s">
        <v>41</v>
      </c>
      <c r="AE11" s="12"/>
      <c r="AF11" s="26"/>
      <c r="AG11" s="78" t="s">
        <v>16</v>
      </c>
      <c r="AH11" s="80" t="s">
        <v>27</v>
      </c>
      <c r="AI11" s="80" t="s">
        <v>28</v>
      </c>
      <c r="AJ11" s="80" t="s">
        <v>29</v>
      </c>
      <c r="AK11" s="80" t="s">
        <v>30</v>
      </c>
      <c r="AL11" s="80" t="s">
        <v>31</v>
      </c>
      <c r="AM11" s="80" t="s">
        <v>32</v>
      </c>
      <c r="AN11" s="80" t="s">
        <v>33</v>
      </c>
      <c r="AO11" s="80" t="s">
        <v>36</v>
      </c>
      <c r="AP11" s="80" t="s">
        <v>40</v>
      </c>
      <c r="AQ11" s="82" t="s">
        <v>41</v>
      </c>
    </row>
    <row r="12" spans="1:44" ht="19.95" customHeight="1">
      <c r="A12" s="13" t="s">
        <v>57</v>
      </c>
      <c r="B12" s="27" t="s">
        <v>16</v>
      </c>
      <c r="C12" s="35">
        <f>SUM(D12:F12)</f>
        <v>320</v>
      </c>
      <c r="D12" s="44">
        <f>SUM(D13:D14)</f>
        <v>4</v>
      </c>
      <c r="E12" s="44">
        <f>SUM(E13:E14)</f>
        <v>75</v>
      </c>
      <c r="F12" s="44">
        <f>SUM(F13:F14)</f>
        <v>241</v>
      </c>
      <c r="G12" s="44">
        <f>SUM(H12:Q12)</f>
        <v>6</v>
      </c>
      <c r="H12" s="44">
        <f>H13+H14</f>
        <v>0</v>
      </c>
      <c r="I12" s="44">
        <f>I13+I14</f>
        <v>0</v>
      </c>
      <c r="J12" s="44">
        <f>J13+J14</f>
        <v>2</v>
      </c>
      <c r="K12" s="44">
        <f>K13+K14</f>
        <v>0</v>
      </c>
      <c r="L12" s="44">
        <f>L13+L14</f>
        <v>0</v>
      </c>
      <c r="M12" s="44">
        <f>M13+M14</f>
        <v>0</v>
      </c>
      <c r="N12" s="44">
        <f>N13+N14</f>
        <v>3</v>
      </c>
      <c r="O12" s="44">
        <f>O13+O14</f>
        <v>1</v>
      </c>
      <c r="P12" s="44">
        <f>P13+P14</f>
        <v>0</v>
      </c>
      <c r="Q12" s="70">
        <f>Q13+Q14</f>
        <v>0</v>
      </c>
      <c r="R12" s="13" t="s">
        <v>57</v>
      </c>
      <c r="S12" s="27" t="s">
        <v>16</v>
      </c>
      <c r="T12" s="45">
        <f>SUM(U12:AD12)</f>
        <v>112</v>
      </c>
      <c r="U12" s="45">
        <f>U13+U14</f>
        <v>0</v>
      </c>
      <c r="V12" s="45">
        <f>V13+V14</f>
        <v>7</v>
      </c>
      <c r="W12" s="45">
        <f>W13+W14</f>
        <v>17</v>
      </c>
      <c r="X12" s="45">
        <f>X13+X14</f>
        <v>7</v>
      </c>
      <c r="Y12" s="45">
        <f>Y13+Y14</f>
        <v>3</v>
      </c>
      <c r="Z12" s="45">
        <f>Z13+Z14</f>
        <v>11</v>
      </c>
      <c r="AA12" s="45">
        <f>AA13+AA14</f>
        <v>21</v>
      </c>
      <c r="AB12" s="45">
        <f>AB13+AB14</f>
        <v>11</v>
      </c>
      <c r="AC12" s="45">
        <f>AC13+AC14</f>
        <v>33</v>
      </c>
      <c r="AD12" s="70">
        <f>AD13+AD14</f>
        <v>2</v>
      </c>
      <c r="AE12" s="13" t="s">
        <v>57</v>
      </c>
      <c r="AF12" s="27" t="s">
        <v>16</v>
      </c>
      <c r="AG12" s="45">
        <f>SUM(AH12:AQ12)</f>
        <v>634</v>
      </c>
      <c r="AH12" s="45">
        <f>AH13+AH14</f>
        <v>62</v>
      </c>
      <c r="AI12" s="45">
        <f>AI13+AI14</f>
        <v>69</v>
      </c>
      <c r="AJ12" s="45">
        <f>AJ13+AJ14</f>
        <v>116</v>
      </c>
      <c r="AK12" s="45">
        <f>AK13+AK14</f>
        <v>78</v>
      </c>
      <c r="AL12" s="45">
        <f>AL13+AL14</f>
        <v>33</v>
      </c>
      <c r="AM12" s="45">
        <f>AM13+AM14</f>
        <v>122</v>
      </c>
      <c r="AN12" s="45">
        <f>AN13+AN14</f>
        <v>93</v>
      </c>
      <c r="AO12" s="45">
        <f>AO13+AO14</f>
        <v>15</v>
      </c>
      <c r="AP12" s="45">
        <f>AP13+AP14</f>
        <v>41</v>
      </c>
      <c r="AQ12" s="71">
        <f>AQ13+AQ14</f>
        <v>5</v>
      </c>
      <c r="AR12" s="84"/>
    </row>
    <row r="13" spans="1:44" ht="19.95" customHeight="1">
      <c r="A13" s="14"/>
      <c r="B13" s="28" t="s">
        <v>17</v>
      </c>
      <c r="C13" s="36">
        <f>SUM(D13:F13)</f>
        <v>187</v>
      </c>
      <c r="D13" s="46">
        <v>3</v>
      </c>
      <c r="E13" s="51">
        <v>52</v>
      </c>
      <c r="F13" s="47">
        <v>132</v>
      </c>
      <c r="G13" s="45">
        <f>SUM(H13:Q13)</f>
        <v>4</v>
      </c>
      <c r="H13" s="47">
        <v>0</v>
      </c>
      <c r="I13" s="47">
        <v>0</v>
      </c>
      <c r="J13" s="47">
        <v>1</v>
      </c>
      <c r="K13" s="47">
        <v>0</v>
      </c>
      <c r="L13" s="47">
        <v>0</v>
      </c>
      <c r="M13" s="47">
        <v>0</v>
      </c>
      <c r="N13" s="47">
        <v>2</v>
      </c>
      <c r="O13" s="47">
        <v>1</v>
      </c>
      <c r="P13" s="47">
        <v>0</v>
      </c>
      <c r="Q13" s="72">
        <v>0</v>
      </c>
      <c r="R13" s="14"/>
      <c r="S13" s="28" t="s">
        <v>17</v>
      </c>
      <c r="T13" s="45">
        <f>SUM(U13:AD13)</f>
        <v>68</v>
      </c>
      <c r="U13" s="47">
        <v>0</v>
      </c>
      <c r="V13" s="47">
        <v>2</v>
      </c>
      <c r="W13" s="47">
        <v>8</v>
      </c>
      <c r="X13" s="47">
        <v>3</v>
      </c>
      <c r="Y13" s="47">
        <v>2</v>
      </c>
      <c r="Z13" s="47">
        <v>4</v>
      </c>
      <c r="AA13" s="47">
        <v>13</v>
      </c>
      <c r="AB13" s="47">
        <v>8</v>
      </c>
      <c r="AC13" s="47">
        <v>26</v>
      </c>
      <c r="AD13" s="72">
        <v>2</v>
      </c>
      <c r="AE13" s="14"/>
      <c r="AF13" s="28" t="s">
        <v>17</v>
      </c>
      <c r="AG13" s="45">
        <f>SUM(AH13:AQ13)</f>
        <v>314</v>
      </c>
      <c r="AH13" s="47">
        <v>32</v>
      </c>
      <c r="AI13" s="47">
        <v>37</v>
      </c>
      <c r="AJ13" s="47">
        <v>54</v>
      </c>
      <c r="AK13" s="47">
        <v>43</v>
      </c>
      <c r="AL13" s="47">
        <v>12</v>
      </c>
      <c r="AM13" s="47">
        <v>39</v>
      </c>
      <c r="AN13" s="47">
        <v>53</v>
      </c>
      <c r="AO13" s="47">
        <v>13</v>
      </c>
      <c r="AP13" s="47">
        <v>30</v>
      </c>
      <c r="AQ13" s="72">
        <v>1</v>
      </c>
      <c r="AR13" s="84"/>
    </row>
    <row r="14" spans="1:44" ht="19.95" customHeight="1">
      <c r="A14" s="15"/>
      <c r="B14" s="28" t="s">
        <v>18</v>
      </c>
      <c r="C14" s="36">
        <f>SUM(D14:F14)</f>
        <v>133</v>
      </c>
      <c r="D14" s="47">
        <v>1</v>
      </c>
      <c r="E14" s="47">
        <v>23</v>
      </c>
      <c r="F14" s="47">
        <v>109</v>
      </c>
      <c r="G14" s="45">
        <f>SUM(H14:Q14)</f>
        <v>2</v>
      </c>
      <c r="H14" s="47">
        <v>0</v>
      </c>
      <c r="I14" s="47">
        <v>0</v>
      </c>
      <c r="J14" s="47">
        <v>1</v>
      </c>
      <c r="K14" s="47">
        <v>0</v>
      </c>
      <c r="L14" s="47">
        <v>0</v>
      </c>
      <c r="M14" s="47">
        <v>0</v>
      </c>
      <c r="N14" s="47">
        <v>1</v>
      </c>
      <c r="O14" s="47">
        <v>0</v>
      </c>
      <c r="P14" s="47">
        <v>0</v>
      </c>
      <c r="Q14" s="72">
        <v>0</v>
      </c>
      <c r="R14" s="15"/>
      <c r="S14" s="28" t="s">
        <v>18</v>
      </c>
      <c r="T14" s="45">
        <f>SUM(U14:AD14)</f>
        <v>44</v>
      </c>
      <c r="U14" s="47">
        <v>0</v>
      </c>
      <c r="V14" s="47">
        <v>5</v>
      </c>
      <c r="W14" s="47">
        <v>9</v>
      </c>
      <c r="X14" s="47">
        <v>4</v>
      </c>
      <c r="Y14" s="47">
        <v>1</v>
      </c>
      <c r="Z14" s="47">
        <v>7</v>
      </c>
      <c r="AA14" s="47">
        <v>8</v>
      </c>
      <c r="AB14" s="47">
        <v>3</v>
      </c>
      <c r="AC14" s="47">
        <v>7</v>
      </c>
      <c r="AD14" s="72">
        <v>0</v>
      </c>
      <c r="AE14" s="15"/>
      <c r="AF14" s="28" t="s">
        <v>18</v>
      </c>
      <c r="AG14" s="45">
        <f>SUM(AH14:AQ14)</f>
        <v>320</v>
      </c>
      <c r="AH14" s="47">
        <v>30</v>
      </c>
      <c r="AI14" s="47">
        <v>32</v>
      </c>
      <c r="AJ14" s="47">
        <v>62</v>
      </c>
      <c r="AK14" s="47">
        <v>35</v>
      </c>
      <c r="AL14" s="47">
        <v>21</v>
      </c>
      <c r="AM14" s="47">
        <v>83</v>
      </c>
      <c r="AN14" s="47">
        <v>40</v>
      </c>
      <c r="AO14" s="47">
        <v>2</v>
      </c>
      <c r="AP14" s="47">
        <v>11</v>
      </c>
      <c r="AQ14" s="72">
        <v>4</v>
      </c>
      <c r="AR14" s="84"/>
    </row>
    <row r="15" spans="1:44" ht="19.95" customHeight="1">
      <c r="A15" s="16" t="s">
        <v>58</v>
      </c>
      <c r="B15" s="28" t="s">
        <v>16</v>
      </c>
      <c r="C15" s="36">
        <f>SUM(D15:F15)</f>
        <v>594</v>
      </c>
      <c r="D15" s="45">
        <f>SUM(D16:D17)</f>
        <v>2</v>
      </c>
      <c r="E15" s="45">
        <f>SUM(E16:E17)</f>
        <v>186</v>
      </c>
      <c r="F15" s="45">
        <f>SUM(F16:F17)</f>
        <v>406</v>
      </c>
      <c r="G15" s="45">
        <f>SUM(H15:Q15)</f>
        <v>2</v>
      </c>
      <c r="H15" s="45">
        <f>H16+H17</f>
        <v>0</v>
      </c>
      <c r="I15" s="45">
        <f>I16+I17</f>
        <v>0</v>
      </c>
      <c r="J15" s="45">
        <f>J16+J17</f>
        <v>0</v>
      </c>
      <c r="K15" s="45">
        <f>K16+K17</f>
        <v>0</v>
      </c>
      <c r="L15" s="45">
        <f>L16+L17</f>
        <v>0</v>
      </c>
      <c r="M15" s="45">
        <f>M16+M17</f>
        <v>0</v>
      </c>
      <c r="N15" s="45">
        <f>N16+N17</f>
        <v>0</v>
      </c>
      <c r="O15" s="45">
        <f>O16+O17</f>
        <v>2</v>
      </c>
      <c r="P15" s="45">
        <f>P16+P17</f>
        <v>0</v>
      </c>
      <c r="Q15" s="71">
        <f>Q16+Q17</f>
        <v>0</v>
      </c>
      <c r="R15" s="16" t="s">
        <v>58</v>
      </c>
      <c r="S15" s="28" t="s">
        <v>16</v>
      </c>
      <c r="T15" s="45">
        <f>SUM(U15:AD15)</f>
        <v>298</v>
      </c>
      <c r="U15" s="45">
        <f>U16+U17</f>
        <v>4</v>
      </c>
      <c r="V15" s="45">
        <f>V16+V17</f>
        <v>17</v>
      </c>
      <c r="W15" s="45">
        <f>W16+W17</f>
        <v>44</v>
      </c>
      <c r="X15" s="45">
        <f>X16+X17</f>
        <v>21</v>
      </c>
      <c r="Y15" s="45">
        <f>Y16+Y17</f>
        <v>6</v>
      </c>
      <c r="Z15" s="45">
        <f>Z16+Z17</f>
        <v>26</v>
      </c>
      <c r="AA15" s="45">
        <f>AA16+AA17</f>
        <v>94</v>
      </c>
      <c r="AB15" s="45">
        <f>AB16+AB17</f>
        <v>25</v>
      </c>
      <c r="AC15" s="45">
        <f>AC16+AC17</f>
        <v>55</v>
      </c>
      <c r="AD15" s="71">
        <f>AD16+AD17</f>
        <v>6</v>
      </c>
      <c r="AE15" s="16" t="s">
        <v>58</v>
      </c>
      <c r="AF15" s="28" t="s">
        <v>16</v>
      </c>
      <c r="AG15" s="45">
        <f>SUM(AH15:AQ15)</f>
        <v>1088</v>
      </c>
      <c r="AH15" s="45">
        <f>AH16+AH17</f>
        <v>94</v>
      </c>
      <c r="AI15" s="45">
        <f>AI16+AI17</f>
        <v>136</v>
      </c>
      <c r="AJ15" s="45">
        <f>AJ16+AJ17</f>
        <v>191</v>
      </c>
      <c r="AK15" s="45">
        <f>AK16+AK17</f>
        <v>159</v>
      </c>
      <c r="AL15" s="45">
        <f>AL16+AL17</f>
        <v>52</v>
      </c>
      <c r="AM15" s="45">
        <f>AM16+AM17</f>
        <v>184</v>
      </c>
      <c r="AN15" s="45">
        <f>AN16+AN17</f>
        <v>203</v>
      </c>
      <c r="AO15" s="45">
        <f>AO16+AO17</f>
        <v>20</v>
      </c>
      <c r="AP15" s="45">
        <f>AP16+AP17</f>
        <v>42</v>
      </c>
      <c r="AQ15" s="71">
        <f>AQ16+AQ17</f>
        <v>7</v>
      </c>
      <c r="AR15" s="84"/>
    </row>
    <row r="16" spans="1:44" ht="19.95" customHeight="1">
      <c r="A16" s="14"/>
      <c r="B16" s="28" t="s">
        <v>17</v>
      </c>
      <c r="C16" s="36">
        <f>SUM(D16:F16)</f>
        <v>353</v>
      </c>
      <c r="D16" s="46">
        <v>2</v>
      </c>
      <c r="E16" s="51">
        <v>138</v>
      </c>
      <c r="F16" s="47">
        <v>213</v>
      </c>
      <c r="G16" s="45">
        <f>SUM(H16:Q16)</f>
        <v>2</v>
      </c>
      <c r="H16" s="47">
        <v>0</v>
      </c>
      <c r="I16" s="47">
        <v>0</v>
      </c>
      <c r="J16" s="47">
        <v>0</v>
      </c>
      <c r="K16" s="47">
        <v>0</v>
      </c>
      <c r="L16" s="47">
        <v>0</v>
      </c>
      <c r="M16" s="47">
        <v>0</v>
      </c>
      <c r="N16" s="47">
        <v>0</v>
      </c>
      <c r="O16" s="47">
        <v>2</v>
      </c>
      <c r="P16" s="47">
        <v>0</v>
      </c>
      <c r="Q16" s="72">
        <v>0</v>
      </c>
      <c r="R16" s="14"/>
      <c r="S16" s="28" t="s">
        <v>17</v>
      </c>
      <c r="T16" s="45">
        <f>SUM(U16:AD16)</f>
        <v>187</v>
      </c>
      <c r="U16" s="47">
        <v>2</v>
      </c>
      <c r="V16" s="47">
        <v>9</v>
      </c>
      <c r="W16" s="47">
        <v>22</v>
      </c>
      <c r="X16" s="47">
        <v>11</v>
      </c>
      <c r="Y16" s="47">
        <v>2</v>
      </c>
      <c r="Z16" s="47">
        <v>11</v>
      </c>
      <c r="AA16" s="47">
        <v>70</v>
      </c>
      <c r="AB16" s="47">
        <v>16</v>
      </c>
      <c r="AC16" s="47">
        <v>41</v>
      </c>
      <c r="AD16" s="72">
        <v>3</v>
      </c>
      <c r="AE16" s="14"/>
      <c r="AF16" s="28" t="s">
        <v>17</v>
      </c>
      <c r="AG16" s="45">
        <f>SUM(AH16:AQ16)</f>
        <v>545</v>
      </c>
      <c r="AH16" s="47">
        <v>55</v>
      </c>
      <c r="AI16" s="47">
        <v>69</v>
      </c>
      <c r="AJ16" s="47">
        <v>99</v>
      </c>
      <c r="AK16" s="47">
        <v>84</v>
      </c>
      <c r="AL16" s="47">
        <v>15</v>
      </c>
      <c r="AM16" s="47">
        <v>61</v>
      </c>
      <c r="AN16" s="47">
        <v>119</v>
      </c>
      <c r="AO16" s="47">
        <v>11</v>
      </c>
      <c r="AP16" s="47">
        <v>29</v>
      </c>
      <c r="AQ16" s="72">
        <v>3</v>
      </c>
      <c r="AR16" s="84"/>
    </row>
    <row r="17" spans="1:44" ht="19.95" customHeight="1">
      <c r="A17" s="15"/>
      <c r="B17" s="28" t="s">
        <v>18</v>
      </c>
      <c r="C17" s="36">
        <f>SUM(D17:F17)</f>
        <v>241</v>
      </c>
      <c r="D17" s="47">
        <v>0</v>
      </c>
      <c r="E17" s="47">
        <v>48</v>
      </c>
      <c r="F17" s="47">
        <v>193</v>
      </c>
      <c r="G17" s="45">
        <f>SUM(H17:Q17)</f>
        <v>0</v>
      </c>
      <c r="H17" s="47">
        <v>0</v>
      </c>
      <c r="I17" s="47">
        <v>0</v>
      </c>
      <c r="J17" s="47">
        <v>0</v>
      </c>
      <c r="K17" s="47">
        <v>0</v>
      </c>
      <c r="L17" s="47">
        <v>0</v>
      </c>
      <c r="M17" s="47">
        <v>0</v>
      </c>
      <c r="N17" s="47">
        <v>0</v>
      </c>
      <c r="O17" s="47">
        <v>0</v>
      </c>
      <c r="P17" s="47">
        <v>0</v>
      </c>
      <c r="Q17" s="72">
        <v>0</v>
      </c>
      <c r="R17" s="15"/>
      <c r="S17" s="28" t="s">
        <v>18</v>
      </c>
      <c r="T17" s="45">
        <f>SUM(U17:AD17)</f>
        <v>111</v>
      </c>
      <c r="U17" s="47">
        <v>2</v>
      </c>
      <c r="V17" s="47">
        <v>8</v>
      </c>
      <c r="W17" s="47">
        <v>22</v>
      </c>
      <c r="X17" s="47">
        <v>10</v>
      </c>
      <c r="Y17" s="47">
        <v>4</v>
      </c>
      <c r="Z17" s="47">
        <v>15</v>
      </c>
      <c r="AA17" s="47">
        <v>24</v>
      </c>
      <c r="AB17" s="47">
        <v>9</v>
      </c>
      <c r="AC17" s="47">
        <v>14</v>
      </c>
      <c r="AD17" s="72">
        <v>3</v>
      </c>
      <c r="AE17" s="15"/>
      <c r="AF17" s="28" t="s">
        <v>18</v>
      </c>
      <c r="AG17" s="45">
        <f>SUM(AH17:AQ17)</f>
        <v>543</v>
      </c>
      <c r="AH17" s="47">
        <v>39</v>
      </c>
      <c r="AI17" s="47">
        <v>67</v>
      </c>
      <c r="AJ17" s="47">
        <v>92</v>
      </c>
      <c r="AK17" s="47">
        <v>75</v>
      </c>
      <c r="AL17" s="47">
        <v>37</v>
      </c>
      <c r="AM17" s="47">
        <v>123</v>
      </c>
      <c r="AN17" s="47">
        <v>84</v>
      </c>
      <c r="AO17" s="47">
        <v>9</v>
      </c>
      <c r="AP17" s="47">
        <v>13</v>
      </c>
      <c r="AQ17" s="72">
        <v>4</v>
      </c>
      <c r="AR17" s="84"/>
    </row>
    <row r="18" spans="1:44" ht="19.95" customHeight="1">
      <c r="A18" s="16" t="s">
        <v>59</v>
      </c>
      <c r="B18" s="28" t="s">
        <v>16</v>
      </c>
      <c r="C18" s="36">
        <f>SUM(D18:F18)</f>
        <v>540</v>
      </c>
      <c r="D18" s="45">
        <f>SUM(D19:D20)</f>
        <v>6</v>
      </c>
      <c r="E18" s="45">
        <f>SUM(E19:E20)</f>
        <v>77</v>
      </c>
      <c r="F18" s="45">
        <f>SUM(F19:F20)</f>
        <v>457</v>
      </c>
      <c r="G18" s="45">
        <f>SUM(H18:Q18)</f>
        <v>6</v>
      </c>
      <c r="H18" s="45">
        <f>H19+H20</f>
        <v>0</v>
      </c>
      <c r="I18" s="45">
        <f>I19+I20</f>
        <v>0</v>
      </c>
      <c r="J18" s="45">
        <f>J19+J20</f>
        <v>0</v>
      </c>
      <c r="K18" s="45">
        <f>K19+K20</f>
        <v>0</v>
      </c>
      <c r="L18" s="45">
        <f>L19+L20</f>
        <v>0</v>
      </c>
      <c r="M18" s="45">
        <f>M19+M20</f>
        <v>0</v>
      </c>
      <c r="N18" s="45">
        <f>N19+N20</f>
        <v>2</v>
      </c>
      <c r="O18" s="45">
        <f>O19+O20</f>
        <v>1</v>
      </c>
      <c r="P18" s="45">
        <f>P19+P20</f>
        <v>2</v>
      </c>
      <c r="Q18" s="71">
        <f>Q19+Q20</f>
        <v>1</v>
      </c>
      <c r="R18" s="16" t="s">
        <v>59</v>
      </c>
      <c r="S18" s="28" t="s">
        <v>16</v>
      </c>
      <c r="T18" s="45">
        <f>SUM(U18:AD18)</f>
        <v>159</v>
      </c>
      <c r="U18" s="45">
        <f>U19+U20</f>
        <v>11</v>
      </c>
      <c r="V18" s="45">
        <f>V19+V20</f>
        <v>22</v>
      </c>
      <c r="W18" s="45">
        <f>W19+W20</f>
        <v>17</v>
      </c>
      <c r="X18" s="45">
        <f>X19+X20</f>
        <v>12</v>
      </c>
      <c r="Y18" s="45">
        <f>Y19+Y20</f>
        <v>8</v>
      </c>
      <c r="Z18" s="45">
        <f>Z19+Z20</f>
        <v>23</v>
      </c>
      <c r="AA18" s="45">
        <f>AA19+AA20</f>
        <v>22</v>
      </c>
      <c r="AB18" s="45">
        <f>AB19+AB20</f>
        <v>11</v>
      </c>
      <c r="AC18" s="45">
        <f>AC19+AC20</f>
        <v>29</v>
      </c>
      <c r="AD18" s="71">
        <f>AD19+AD20</f>
        <v>4</v>
      </c>
      <c r="AE18" s="16" t="s">
        <v>59</v>
      </c>
      <c r="AF18" s="28" t="s">
        <v>16</v>
      </c>
      <c r="AG18" s="45">
        <f>SUM(AH18:AQ18)</f>
        <v>1127</v>
      </c>
      <c r="AH18" s="45">
        <f>AH19+AH20</f>
        <v>83</v>
      </c>
      <c r="AI18" s="45">
        <f>AI19+AI20</f>
        <v>155</v>
      </c>
      <c r="AJ18" s="45">
        <f>AJ19+AJ20</f>
        <v>207</v>
      </c>
      <c r="AK18" s="45">
        <f>AK19+AK20</f>
        <v>122</v>
      </c>
      <c r="AL18" s="45">
        <f>AL19+AL20</f>
        <v>46</v>
      </c>
      <c r="AM18" s="45">
        <f>AM19+AM20</f>
        <v>209</v>
      </c>
      <c r="AN18" s="45">
        <f>AN19+AN20</f>
        <v>203</v>
      </c>
      <c r="AO18" s="45">
        <f>AO19+AO20</f>
        <v>38</v>
      </c>
      <c r="AP18" s="45">
        <f>AP19+AP20</f>
        <v>59</v>
      </c>
      <c r="AQ18" s="71">
        <f>AQ19+AQ20</f>
        <v>5</v>
      </c>
      <c r="AR18" s="84"/>
    </row>
    <row r="19" spans="1:44" ht="19.95" customHeight="1">
      <c r="A19" s="14"/>
      <c r="B19" s="28" t="s">
        <v>17</v>
      </c>
      <c r="C19" s="36">
        <f>SUM(D19:F19)</f>
        <v>298</v>
      </c>
      <c r="D19" s="46">
        <v>6</v>
      </c>
      <c r="E19" s="51">
        <v>44</v>
      </c>
      <c r="F19" s="47">
        <v>248</v>
      </c>
      <c r="G19" s="45">
        <f>SUM(H19:Q19)</f>
        <v>6</v>
      </c>
      <c r="H19" s="47">
        <v>0</v>
      </c>
      <c r="I19" s="47">
        <v>0</v>
      </c>
      <c r="J19" s="47">
        <v>0</v>
      </c>
      <c r="K19" s="47">
        <v>0</v>
      </c>
      <c r="L19" s="47">
        <v>0</v>
      </c>
      <c r="M19" s="47">
        <v>0</v>
      </c>
      <c r="N19" s="47">
        <v>2</v>
      </c>
      <c r="O19" s="47">
        <v>1</v>
      </c>
      <c r="P19" s="47">
        <v>2</v>
      </c>
      <c r="Q19" s="72">
        <v>1</v>
      </c>
      <c r="R19" s="14"/>
      <c r="S19" s="28" t="s">
        <v>17</v>
      </c>
      <c r="T19" s="45">
        <f>SUM(U19:AD19)</f>
        <v>83</v>
      </c>
      <c r="U19" s="47">
        <v>7</v>
      </c>
      <c r="V19" s="47">
        <v>8</v>
      </c>
      <c r="W19" s="47">
        <v>12</v>
      </c>
      <c r="X19" s="47">
        <v>3</v>
      </c>
      <c r="Y19" s="47">
        <v>3</v>
      </c>
      <c r="Z19" s="47">
        <v>12</v>
      </c>
      <c r="AA19" s="47">
        <v>11</v>
      </c>
      <c r="AB19" s="47">
        <v>7</v>
      </c>
      <c r="AC19" s="47">
        <v>17</v>
      </c>
      <c r="AD19" s="72">
        <v>3</v>
      </c>
      <c r="AE19" s="14"/>
      <c r="AF19" s="28" t="s">
        <v>17</v>
      </c>
      <c r="AG19" s="45">
        <f>SUM(AH19:AQ19)</f>
        <v>556</v>
      </c>
      <c r="AH19" s="47">
        <v>43</v>
      </c>
      <c r="AI19" s="47">
        <v>82</v>
      </c>
      <c r="AJ19" s="47">
        <v>103</v>
      </c>
      <c r="AK19" s="47">
        <v>56</v>
      </c>
      <c r="AL19" s="47">
        <v>11</v>
      </c>
      <c r="AM19" s="47">
        <v>66</v>
      </c>
      <c r="AN19" s="47">
        <v>132</v>
      </c>
      <c r="AO19" s="47">
        <v>29</v>
      </c>
      <c r="AP19" s="47">
        <v>33</v>
      </c>
      <c r="AQ19" s="72">
        <v>1</v>
      </c>
      <c r="AR19" s="84"/>
    </row>
    <row r="20" spans="1:44" ht="19.95" customHeight="1">
      <c r="A20" s="15"/>
      <c r="B20" s="28" t="s">
        <v>18</v>
      </c>
      <c r="C20" s="36">
        <f>SUM(D20:F20)</f>
        <v>242</v>
      </c>
      <c r="D20" s="47">
        <v>0</v>
      </c>
      <c r="E20" s="47">
        <v>33</v>
      </c>
      <c r="F20" s="47">
        <v>209</v>
      </c>
      <c r="G20" s="45">
        <f>SUM(H20:Q20)</f>
        <v>0</v>
      </c>
      <c r="H20" s="47">
        <v>0</v>
      </c>
      <c r="I20" s="47">
        <v>0</v>
      </c>
      <c r="J20" s="47">
        <v>0</v>
      </c>
      <c r="K20" s="47">
        <v>0</v>
      </c>
      <c r="L20" s="47">
        <v>0</v>
      </c>
      <c r="M20" s="47">
        <v>0</v>
      </c>
      <c r="N20" s="47">
        <v>0</v>
      </c>
      <c r="O20" s="47">
        <v>0</v>
      </c>
      <c r="P20" s="47">
        <v>0</v>
      </c>
      <c r="Q20" s="72">
        <v>0</v>
      </c>
      <c r="R20" s="15"/>
      <c r="S20" s="28" t="s">
        <v>18</v>
      </c>
      <c r="T20" s="45">
        <f>SUM(U20:AD20)</f>
        <v>76</v>
      </c>
      <c r="U20" s="47">
        <v>4</v>
      </c>
      <c r="V20" s="47">
        <v>14</v>
      </c>
      <c r="W20" s="47">
        <v>5</v>
      </c>
      <c r="X20" s="47">
        <v>9</v>
      </c>
      <c r="Y20" s="47">
        <v>5</v>
      </c>
      <c r="Z20" s="47">
        <v>11</v>
      </c>
      <c r="AA20" s="47">
        <v>11</v>
      </c>
      <c r="AB20" s="47">
        <v>4</v>
      </c>
      <c r="AC20" s="47">
        <v>12</v>
      </c>
      <c r="AD20" s="72">
        <v>1</v>
      </c>
      <c r="AE20" s="15"/>
      <c r="AF20" s="28" t="s">
        <v>18</v>
      </c>
      <c r="AG20" s="45">
        <f>SUM(AH20:AQ20)</f>
        <v>571</v>
      </c>
      <c r="AH20" s="47">
        <v>40</v>
      </c>
      <c r="AI20" s="47">
        <v>73</v>
      </c>
      <c r="AJ20" s="47">
        <v>104</v>
      </c>
      <c r="AK20" s="47">
        <v>66</v>
      </c>
      <c r="AL20" s="47">
        <v>35</v>
      </c>
      <c r="AM20" s="47">
        <v>143</v>
      </c>
      <c r="AN20" s="47">
        <v>71</v>
      </c>
      <c r="AO20" s="47">
        <v>9</v>
      </c>
      <c r="AP20" s="47">
        <v>26</v>
      </c>
      <c r="AQ20" s="72">
        <v>4</v>
      </c>
      <c r="AR20" s="84"/>
    </row>
    <row r="21" spans="1:44" ht="19.95" customHeight="1">
      <c r="A21" s="16" t="s">
        <v>60</v>
      </c>
      <c r="B21" s="28" t="s">
        <v>16</v>
      </c>
      <c r="C21" s="36">
        <f>SUM(D21:F21)</f>
        <v>237</v>
      </c>
      <c r="D21" s="45">
        <f>SUM(D22:D23)</f>
        <v>0</v>
      </c>
      <c r="E21" s="45">
        <f>SUM(E22:E23)</f>
        <v>70</v>
      </c>
      <c r="F21" s="45">
        <f>SUM(F22:F23)</f>
        <v>167</v>
      </c>
      <c r="G21" s="45">
        <f>SUM(H21:Q21)</f>
        <v>0</v>
      </c>
      <c r="H21" s="45">
        <f>H22+H23</f>
        <v>0</v>
      </c>
      <c r="I21" s="45">
        <f>I22+I23</f>
        <v>0</v>
      </c>
      <c r="J21" s="45">
        <f>J22+J23</f>
        <v>0</v>
      </c>
      <c r="K21" s="45">
        <f>K22+K23</f>
        <v>0</v>
      </c>
      <c r="L21" s="45">
        <f>L22+L23</f>
        <v>0</v>
      </c>
      <c r="M21" s="45">
        <f>M22+M23</f>
        <v>0</v>
      </c>
      <c r="N21" s="45">
        <f>N22+N23</f>
        <v>0</v>
      </c>
      <c r="O21" s="45">
        <f>O22+O23</f>
        <v>0</v>
      </c>
      <c r="P21" s="45">
        <f>P22+P23</f>
        <v>0</v>
      </c>
      <c r="Q21" s="71">
        <f>Q22+Q23</f>
        <v>0</v>
      </c>
      <c r="R21" s="16" t="s">
        <v>60</v>
      </c>
      <c r="S21" s="28" t="s">
        <v>16</v>
      </c>
      <c r="T21" s="45">
        <f>SUM(U21:AD21)</f>
        <v>103</v>
      </c>
      <c r="U21" s="45">
        <f>U22+U23</f>
        <v>0</v>
      </c>
      <c r="V21" s="45">
        <f>V22+V23</f>
        <v>4</v>
      </c>
      <c r="W21" s="45">
        <f>W22+W23</f>
        <v>12</v>
      </c>
      <c r="X21" s="45">
        <f>X22+X23</f>
        <v>3</v>
      </c>
      <c r="Y21" s="45">
        <f>Y22+Y23</f>
        <v>5</v>
      </c>
      <c r="Z21" s="45">
        <f>Z22+Z23</f>
        <v>10</v>
      </c>
      <c r="AA21" s="45">
        <f>AA22+AA23</f>
        <v>26</v>
      </c>
      <c r="AB21" s="45">
        <f>AB22+AB23</f>
        <v>8</v>
      </c>
      <c r="AC21" s="45">
        <f>AC22+AC23</f>
        <v>30</v>
      </c>
      <c r="AD21" s="71">
        <f>AD22+AD23</f>
        <v>5</v>
      </c>
      <c r="AE21" s="16" t="s">
        <v>60</v>
      </c>
      <c r="AF21" s="28" t="s">
        <v>16</v>
      </c>
      <c r="AG21" s="45">
        <f>SUM(AH21:AQ21)</f>
        <v>401</v>
      </c>
      <c r="AH21" s="45">
        <f>AH22+AH23</f>
        <v>20</v>
      </c>
      <c r="AI21" s="45">
        <f>AI22+AI23</f>
        <v>33</v>
      </c>
      <c r="AJ21" s="45">
        <f>AJ22+AJ23</f>
        <v>84</v>
      </c>
      <c r="AK21" s="45">
        <f>AK22+AK23</f>
        <v>66</v>
      </c>
      <c r="AL21" s="45">
        <f>AL22+AL23</f>
        <v>14</v>
      </c>
      <c r="AM21" s="45">
        <f>AM22+AM23</f>
        <v>73</v>
      </c>
      <c r="AN21" s="45">
        <f>AN22+AN23</f>
        <v>66</v>
      </c>
      <c r="AO21" s="45">
        <f>AO22+AO23</f>
        <v>23</v>
      </c>
      <c r="AP21" s="45">
        <f>AP22+AP23</f>
        <v>17</v>
      </c>
      <c r="AQ21" s="71">
        <f>AQ22+AQ23</f>
        <v>5</v>
      </c>
      <c r="AR21" s="84"/>
    </row>
    <row r="22" spans="1:44" ht="19.95" customHeight="1">
      <c r="A22" s="14"/>
      <c r="B22" s="28" t="s">
        <v>17</v>
      </c>
      <c r="C22" s="36">
        <f>SUM(D22:F22)</f>
        <v>153</v>
      </c>
      <c r="D22" s="46">
        <v>0</v>
      </c>
      <c r="E22" s="51">
        <v>49</v>
      </c>
      <c r="F22" s="47">
        <v>104</v>
      </c>
      <c r="G22" s="45">
        <f>SUM(H22:Q22)</f>
        <v>0</v>
      </c>
      <c r="H22" s="47">
        <v>0</v>
      </c>
      <c r="I22" s="47">
        <v>0</v>
      </c>
      <c r="J22" s="47">
        <v>0</v>
      </c>
      <c r="K22" s="47">
        <v>0</v>
      </c>
      <c r="L22" s="47">
        <v>0</v>
      </c>
      <c r="M22" s="47">
        <v>0</v>
      </c>
      <c r="N22" s="47">
        <v>0</v>
      </c>
      <c r="O22" s="47">
        <v>0</v>
      </c>
      <c r="P22" s="47">
        <v>0</v>
      </c>
      <c r="Q22" s="72">
        <v>0</v>
      </c>
      <c r="R22" s="14"/>
      <c r="S22" s="28" t="s">
        <v>17</v>
      </c>
      <c r="T22" s="45">
        <f>SUM(U22:AD22)</f>
        <v>65</v>
      </c>
      <c r="U22" s="47">
        <v>0</v>
      </c>
      <c r="V22" s="47">
        <v>1</v>
      </c>
      <c r="W22" s="47">
        <v>6</v>
      </c>
      <c r="X22" s="47">
        <v>2</v>
      </c>
      <c r="Y22" s="47">
        <v>2</v>
      </c>
      <c r="Z22" s="47">
        <v>5</v>
      </c>
      <c r="AA22" s="47">
        <v>19</v>
      </c>
      <c r="AB22" s="47">
        <v>5</v>
      </c>
      <c r="AC22" s="47">
        <v>20</v>
      </c>
      <c r="AD22" s="72">
        <v>5</v>
      </c>
      <c r="AE22" s="14"/>
      <c r="AF22" s="28" t="s">
        <v>17</v>
      </c>
      <c r="AG22" s="45">
        <f>SUM(AH22:AQ22)</f>
        <v>218</v>
      </c>
      <c r="AH22" s="47">
        <v>12</v>
      </c>
      <c r="AI22" s="47">
        <v>21</v>
      </c>
      <c r="AJ22" s="47">
        <v>46</v>
      </c>
      <c r="AK22" s="47">
        <v>30</v>
      </c>
      <c r="AL22" s="47">
        <v>6</v>
      </c>
      <c r="AM22" s="47">
        <v>31</v>
      </c>
      <c r="AN22" s="47">
        <v>43</v>
      </c>
      <c r="AO22" s="47">
        <v>13</v>
      </c>
      <c r="AP22" s="47">
        <v>12</v>
      </c>
      <c r="AQ22" s="72">
        <v>4</v>
      </c>
      <c r="AR22" s="84"/>
    </row>
    <row r="23" spans="1:44" ht="19.95" customHeight="1">
      <c r="A23" s="15"/>
      <c r="B23" s="28" t="s">
        <v>18</v>
      </c>
      <c r="C23" s="36">
        <f>SUM(D23:F23)</f>
        <v>84</v>
      </c>
      <c r="D23" s="47">
        <v>0</v>
      </c>
      <c r="E23" s="47">
        <v>21</v>
      </c>
      <c r="F23" s="47">
        <v>63</v>
      </c>
      <c r="G23" s="45">
        <f>SUM(H23:Q23)</f>
        <v>0</v>
      </c>
      <c r="H23" s="47">
        <v>0</v>
      </c>
      <c r="I23" s="47">
        <v>0</v>
      </c>
      <c r="J23" s="47">
        <v>0</v>
      </c>
      <c r="K23" s="47">
        <v>0</v>
      </c>
      <c r="L23" s="47">
        <v>0</v>
      </c>
      <c r="M23" s="47">
        <v>0</v>
      </c>
      <c r="N23" s="47">
        <v>0</v>
      </c>
      <c r="O23" s="47">
        <v>0</v>
      </c>
      <c r="P23" s="47">
        <v>0</v>
      </c>
      <c r="Q23" s="72">
        <v>0</v>
      </c>
      <c r="R23" s="15"/>
      <c r="S23" s="28" t="s">
        <v>18</v>
      </c>
      <c r="T23" s="45">
        <f>SUM(U23:AD23)</f>
        <v>38</v>
      </c>
      <c r="U23" s="47">
        <v>0</v>
      </c>
      <c r="V23" s="47">
        <v>3</v>
      </c>
      <c r="W23" s="47">
        <v>6</v>
      </c>
      <c r="X23" s="47">
        <v>1</v>
      </c>
      <c r="Y23" s="47">
        <v>3</v>
      </c>
      <c r="Z23" s="47">
        <v>5</v>
      </c>
      <c r="AA23" s="47">
        <v>7</v>
      </c>
      <c r="AB23" s="47">
        <v>3</v>
      </c>
      <c r="AC23" s="47">
        <v>10</v>
      </c>
      <c r="AD23" s="72">
        <v>0</v>
      </c>
      <c r="AE23" s="15"/>
      <c r="AF23" s="28" t="s">
        <v>18</v>
      </c>
      <c r="AG23" s="45">
        <f>SUM(AH23:AQ23)</f>
        <v>183</v>
      </c>
      <c r="AH23" s="47">
        <v>8</v>
      </c>
      <c r="AI23" s="47">
        <v>12</v>
      </c>
      <c r="AJ23" s="47">
        <v>38</v>
      </c>
      <c r="AK23" s="47">
        <v>36</v>
      </c>
      <c r="AL23" s="47">
        <v>8</v>
      </c>
      <c r="AM23" s="47">
        <v>42</v>
      </c>
      <c r="AN23" s="47">
        <v>23</v>
      </c>
      <c r="AO23" s="47">
        <v>10</v>
      </c>
      <c r="AP23" s="47">
        <v>5</v>
      </c>
      <c r="AQ23" s="72">
        <v>1</v>
      </c>
      <c r="AR23" s="84"/>
    </row>
    <row r="24" spans="1:44" ht="19.95" customHeight="1">
      <c r="A24" s="16" t="s">
        <v>61</v>
      </c>
      <c r="B24" s="28" t="s">
        <v>16</v>
      </c>
      <c r="C24" s="36">
        <f>SUM(D24:F24)</f>
        <v>117</v>
      </c>
      <c r="D24" s="45">
        <f>SUM(D25:D26)</f>
        <v>0</v>
      </c>
      <c r="E24" s="45">
        <f>SUM(E25:E26)</f>
        <v>63</v>
      </c>
      <c r="F24" s="45">
        <f>SUM(F25:F26)</f>
        <v>54</v>
      </c>
      <c r="G24" s="45">
        <f>SUM(H24:Q24)</f>
        <v>0</v>
      </c>
      <c r="H24" s="45">
        <f>H25+H26</f>
        <v>0</v>
      </c>
      <c r="I24" s="45">
        <f>I25+I26</f>
        <v>0</v>
      </c>
      <c r="J24" s="45">
        <f>J25+J26</f>
        <v>0</v>
      </c>
      <c r="K24" s="45">
        <f>K25+K26</f>
        <v>0</v>
      </c>
      <c r="L24" s="45">
        <f>L25+L26</f>
        <v>0</v>
      </c>
      <c r="M24" s="45">
        <f>M25+M26</f>
        <v>0</v>
      </c>
      <c r="N24" s="45">
        <f>N25+N26</f>
        <v>0</v>
      </c>
      <c r="O24" s="45">
        <f>O25+O26</f>
        <v>0</v>
      </c>
      <c r="P24" s="45">
        <f>P25+P26</f>
        <v>0</v>
      </c>
      <c r="Q24" s="71">
        <f>Q25+Q26</f>
        <v>0</v>
      </c>
      <c r="R24" s="16" t="s">
        <v>61</v>
      </c>
      <c r="S24" s="28" t="s">
        <v>16</v>
      </c>
      <c r="T24" s="45">
        <f>SUM(U24:AD24)</f>
        <v>82</v>
      </c>
      <c r="U24" s="45">
        <f>U25+U26</f>
        <v>0</v>
      </c>
      <c r="V24" s="45">
        <f>V25+V26</f>
        <v>0</v>
      </c>
      <c r="W24" s="45">
        <f>W25+W26</f>
        <v>6</v>
      </c>
      <c r="X24" s="45">
        <f>X25+X26</f>
        <v>8</v>
      </c>
      <c r="Y24" s="45">
        <f>Y25+Y26</f>
        <v>0</v>
      </c>
      <c r="Z24" s="45">
        <f>Z25+Z26</f>
        <v>2</v>
      </c>
      <c r="AA24" s="45">
        <f>AA25+AA26</f>
        <v>19</v>
      </c>
      <c r="AB24" s="45">
        <f>AB25+AB26</f>
        <v>10</v>
      </c>
      <c r="AC24" s="45">
        <f>AC25+AC26</f>
        <v>31</v>
      </c>
      <c r="AD24" s="71">
        <f>AD25+AD26</f>
        <v>6</v>
      </c>
      <c r="AE24" s="16" t="s">
        <v>61</v>
      </c>
      <c r="AF24" s="28" t="s">
        <v>16</v>
      </c>
      <c r="AG24" s="45">
        <f>SUM(AH24:AQ24)</f>
        <v>115</v>
      </c>
      <c r="AH24" s="45">
        <f>AH25+AH26</f>
        <v>6</v>
      </c>
      <c r="AI24" s="45">
        <f>AI25+AI26</f>
        <v>9</v>
      </c>
      <c r="AJ24" s="45">
        <f>AJ25+AJ26</f>
        <v>27</v>
      </c>
      <c r="AK24" s="45">
        <f>AK25+AK26</f>
        <v>7</v>
      </c>
      <c r="AL24" s="45">
        <f>AL25+AL26</f>
        <v>7</v>
      </c>
      <c r="AM24" s="45">
        <f>AM25+AM26</f>
        <v>19</v>
      </c>
      <c r="AN24" s="45">
        <f>AN25+AN26</f>
        <v>26</v>
      </c>
      <c r="AO24" s="45">
        <f>AO25+AO26</f>
        <v>6</v>
      </c>
      <c r="AP24" s="45">
        <f>AP25+AP26</f>
        <v>6</v>
      </c>
      <c r="AQ24" s="71">
        <f>AQ25+AQ26</f>
        <v>2</v>
      </c>
      <c r="AR24" s="84"/>
    </row>
    <row r="25" spans="1:44" ht="19.95" customHeight="1">
      <c r="A25" s="14"/>
      <c r="B25" s="28" t="s">
        <v>17</v>
      </c>
      <c r="C25" s="36">
        <f>SUM(D25:F25)</f>
        <v>82</v>
      </c>
      <c r="D25" s="46">
        <v>0</v>
      </c>
      <c r="E25" s="51">
        <v>48</v>
      </c>
      <c r="F25" s="47">
        <v>34</v>
      </c>
      <c r="G25" s="45">
        <f>SUM(H25:Q25)</f>
        <v>0</v>
      </c>
      <c r="H25" s="47">
        <v>0</v>
      </c>
      <c r="I25" s="47">
        <v>0</v>
      </c>
      <c r="J25" s="47">
        <v>0</v>
      </c>
      <c r="K25" s="47">
        <v>0</v>
      </c>
      <c r="L25" s="47">
        <v>0</v>
      </c>
      <c r="M25" s="47">
        <v>0</v>
      </c>
      <c r="N25" s="47">
        <v>0</v>
      </c>
      <c r="O25" s="47">
        <v>0</v>
      </c>
      <c r="P25" s="47">
        <v>0</v>
      </c>
      <c r="Q25" s="72">
        <v>0</v>
      </c>
      <c r="R25" s="14"/>
      <c r="S25" s="28" t="s">
        <v>17</v>
      </c>
      <c r="T25" s="45">
        <f>SUM(U25:AD25)</f>
        <v>63</v>
      </c>
      <c r="U25" s="47">
        <v>0</v>
      </c>
      <c r="V25" s="47">
        <v>0</v>
      </c>
      <c r="W25" s="47">
        <v>5</v>
      </c>
      <c r="X25" s="47">
        <v>5</v>
      </c>
      <c r="Y25" s="47">
        <v>0</v>
      </c>
      <c r="Z25" s="47">
        <v>1</v>
      </c>
      <c r="AA25" s="47">
        <v>14</v>
      </c>
      <c r="AB25" s="47">
        <v>8</v>
      </c>
      <c r="AC25" s="47">
        <v>26</v>
      </c>
      <c r="AD25" s="72">
        <v>4</v>
      </c>
      <c r="AE25" s="14"/>
      <c r="AF25" s="28" t="s">
        <v>17</v>
      </c>
      <c r="AG25" s="45">
        <f>SUM(AH25:AQ25)</f>
        <v>61</v>
      </c>
      <c r="AH25" s="47">
        <v>1</v>
      </c>
      <c r="AI25" s="47">
        <v>4</v>
      </c>
      <c r="AJ25" s="47">
        <v>13</v>
      </c>
      <c r="AK25" s="47">
        <v>5</v>
      </c>
      <c r="AL25" s="47">
        <v>2</v>
      </c>
      <c r="AM25" s="47">
        <v>8</v>
      </c>
      <c r="AN25" s="47">
        <v>18</v>
      </c>
      <c r="AO25" s="47">
        <v>5</v>
      </c>
      <c r="AP25" s="47">
        <v>3</v>
      </c>
      <c r="AQ25" s="72">
        <v>2</v>
      </c>
      <c r="AR25" s="84"/>
    </row>
    <row r="26" spans="1:44" ht="19.95" customHeight="1">
      <c r="A26" s="15"/>
      <c r="B26" s="28" t="s">
        <v>18</v>
      </c>
      <c r="C26" s="36">
        <f>SUM(D26:F26)</f>
        <v>35</v>
      </c>
      <c r="D26" s="47">
        <v>0</v>
      </c>
      <c r="E26" s="47">
        <v>15</v>
      </c>
      <c r="F26" s="47">
        <v>20</v>
      </c>
      <c r="G26" s="45">
        <f>SUM(H26:Q26)</f>
        <v>0</v>
      </c>
      <c r="H26" s="47">
        <v>0</v>
      </c>
      <c r="I26" s="47">
        <v>0</v>
      </c>
      <c r="J26" s="47">
        <v>0</v>
      </c>
      <c r="K26" s="47">
        <v>0</v>
      </c>
      <c r="L26" s="47">
        <v>0</v>
      </c>
      <c r="M26" s="47">
        <v>0</v>
      </c>
      <c r="N26" s="47">
        <v>0</v>
      </c>
      <c r="O26" s="47">
        <v>0</v>
      </c>
      <c r="P26" s="47">
        <v>0</v>
      </c>
      <c r="Q26" s="72">
        <v>0</v>
      </c>
      <c r="R26" s="15"/>
      <c r="S26" s="28" t="s">
        <v>18</v>
      </c>
      <c r="T26" s="45">
        <f>SUM(U26:AD26)</f>
        <v>19</v>
      </c>
      <c r="U26" s="47">
        <v>0</v>
      </c>
      <c r="V26" s="47">
        <v>0</v>
      </c>
      <c r="W26" s="47">
        <v>1</v>
      </c>
      <c r="X26" s="47">
        <v>3</v>
      </c>
      <c r="Y26" s="47">
        <v>0</v>
      </c>
      <c r="Z26" s="47">
        <v>1</v>
      </c>
      <c r="AA26" s="47">
        <v>5</v>
      </c>
      <c r="AB26" s="47">
        <v>2</v>
      </c>
      <c r="AC26" s="47">
        <v>5</v>
      </c>
      <c r="AD26" s="72">
        <v>2</v>
      </c>
      <c r="AE26" s="15"/>
      <c r="AF26" s="28" t="s">
        <v>18</v>
      </c>
      <c r="AG26" s="45">
        <f>SUM(AH26:AQ26)</f>
        <v>54</v>
      </c>
      <c r="AH26" s="47">
        <v>5</v>
      </c>
      <c r="AI26" s="47">
        <v>5</v>
      </c>
      <c r="AJ26" s="47">
        <v>14</v>
      </c>
      <c r="AK26" s="47">
        <v>2</v>
      </c>
      <c r="AL26" s="47">
        <v>5</v>
      </c>
      <c r="AM26" s="47">
        <v>11</v>
      </c>
      <c r="AN26" s="47">
        <v>8</v>
      </c>
      <c r="AO26" s="47">
        <v>1</v>
      </c>
      <c r="AP26" s="47">
        <v>3</v>
      </c>
      <c r="AQ26" s="72">
        <v>0</v>
      </c>
      <c r="AR26" s="84"/>
    </row>
    <row r="27" spans="1:44" ht="19.95" customHeight="1">
      <c r="A27" s="16" t="s">
        <v>62</v>
      </c>
      <c r="B27" s="28" t="s">
        <v>16</v>
      </c>
      <c r="C27" s="36">
        <f>SUM(D27:F27)</f>
        <v>284</v>
      </c>
      <c r="D27" s="45">
        <f>SUM(D28:D29)</f>
        <v>1</v>
      </c>
      <c r="E27" s="45">
        <f>SUM(E28:E29)</f>
        <v>114</v>
      </c>
      <c r="F27" s="45">
        <f>SUM(F28:F29)</f>
        <v>169</v>
      </c>
      <c r="G27" s="45">
        <f>SUM(H27:Q27)</f>
        <v>1</v>
      </c>
      <c r="H27" s="45">
        <f>H28+H29</f>
        <v>0</v>
      </c>
      <c r="I27" s="45">
        <f>I28+I29</f>
        <v>0</v>
      </c>
      <c r="J27" s="45">
        <f>J28+J29</f>
        <v>0</v>
      </c>
      <c r="K27" s="45">
        <f>K28+K29</f>
        <v>0</v>
      </c>
      <c r="L27" s="45">
        <f>L28+L29</f>
        <v>0</v>
      </c>
      <c r="M27" s="45">
        <f>M28+M29</f>
        <v>1</v>
      </c>
      <c r="N27" s="45">
        <f>N28+N29</f>
        <v>0</v>
      </c>
      <c r="O27" s="45">
        <f>O28+O29</f>
        <v>0</v>
      </c>
      <c r="P27" s="45">
        <f>P28+P29</f>
        <v>0</v>
      </c>
      <c r="Q27" s="71">
        <f>Q28+Q29</f>
        <v>0</v>
      </c>
      <c r="R27" s="16" t="s">
        <v>62</v>
      </c>
      <c r="S27" s="28" t="s">
        <v>16</v>
      </c>
      <c r="T27" s="45">
        <f>SUM(U27:AD27)</f>
        <v>225</v>
      </c>
      <c r="U27" s="45">
        <f>U28+U29</f>
        <v>13</v>
      </c>
      <c r="V27" s="45">
        <f>V28+V29</f>
        <v>20</v>
      </c>
      <c r="W27" s="45">
        <f>W28+W29</f>
        <v>41</v>
      </c>
      <c r="X27" s="45">
        <f>X28+X29</f>
        <v>16</v>
      </c>
      <c r="Y27" s="45">
        <f>Y28+Y29</f>
        <v>2</v>
      </c>
      <c r="Z27" s="45">
        <f>Z28+Z29</f>
        <v>45</v>
      </c>
      <c r="AA27" s="45">
        <f>AA28+AA29</f>
        <v>47</v>
      </c>
      <c r="AB27" s="45">
        <f>AB28+AB29</f>
        <v>9</v>
      </c>
      <c r="AC27" s="45">
        <f>AC28+AC29</f>
        <v>29</v>
      </c>
      <c r="AD27" s="71">
        <f>AD28+AD29</f>
        <v>3</v>
      </c>
      <c r="AE27" s="16" t="s">
        <v>62</v>
      </c>
      <c r="AF27" s="28" t="s">
        <v>16</v>
      </c>
      <c r="AG27" s="45">
        <f>SUM(AH27:AQ27)</f>
        <v>535</v>
      </c>
      <c r="AH27" s="45">
        <f>AH28+AH29</f>
        <v>40</v>
      </c>
      <c r="AI27" s="45">
        <f>AI28+AI29</f>
        <v>72</v>
      </c>
      <c r="AJ27" s="45">
        <f>AJ28+AJ29</f>
        <v>95</v>
      </c>
      <c r="AK27" s="45">
        <f>AK28+AK29</f>
        <v>83</v>
      </c>
      <c r="AL27" s="45">
        <f>AL28+AL29</f>
        <v>25</v>
      </c>
      <c r="AM27" s="45">
        <f>AM28+AM29</f>
        <v>105</v>
      </c>
      <c r="AN27" s="45">
        <f>AN28+AN29</f>
        <v>92</v>
      </c>
      <c r="AO27" s="45">
        <f>AO28+AO29</f>
        <v>9</v>
      </c>
      <c r="AP27" s="45">
        <f>AP28+AP29</f>
        <v>13</v>
      </c>
      <c r="AQ27" s="71">
        <f>AQ28+AQ29</f>
        <v>1</v>
      </c>
      <c r="AR27" s="84"/>
    </row>
    <row r="28" spans="1:44" ht="19.95" customHeight="1">
      <c r="A28" s="14"/>
      <c r="B28" s="28" t="s">
        <v>17</v>
      </c>
      <c r="C28" s="36">
        <f>SUM(D28:F28)</f>
        <v>177</v>
      </c>
      <c r="D28" s="46">
        <v>1</v>
      </c>
      <c r="E28" s="51">
        <v>72</v>
      </c>
      <c r="F28" s="47">
        <v>104</v>
      </c>
      <c r="G28" s="45">
        <f>SUM(H28:Q28)</f>
        <v>1</v>
      </c>
      <c r="H28" s="47">
        <v>0</v>
      </c>
      <c r="I28" s="47">
        <v>0</v>
      </c>
      <c r="J28" s="47">
        <v>0</v>
      </c>
      <c r="K28" s="47">
        <v>0</v>
      </c>
      <c r="L28" s="47">
        <v>0</v>
      </c>
      <c r="M28" s="47">
        <v>1</v>
      </c>
      <c r="N28" s="47">
        <v>0</v>
      </c>
      <c r="O28" s="47">
        <v>0</v>
      </c>
      <c r="P28" s="47">
        <v>0</v>
      </c>
      <c r="Q28" s="72">
        <v>0</v>
      </c>
      <c r="R28" s="14"/>
      <c r="S28" s="28" t="s">
        <v>17</v>
      </c>
      <c r="T28" s="45">
        <f>SUM(U28:AD28)</f>
        <v>126</v>
      </c>
      <c r="U28" s="47">
        <v>6</v>
      </c>
      <c r="V28" s="47">
        <v>11</v>
      </c>
      <c r="W28" s="47">
        <v>19</v>
      </c>
      <c r="X28" s="47">
        <v>11</v>
      </c>
      <c r="Y28" s="47">
        <v>1</v>
      </c>
      <c r="Z28" s="47">
        <v>15</v>
      </c>
      <c r="AA28" s="47">
        <v>32</v>
      </c>
      <c r="AB28" s="47">
        <v>7</v>
      </c>
      <c r="AC28" s="47">
        <v>21</v>
      </c>
      <c r="AD28" s="72">
        <v>3</v>
      </c>
      <c r="AE28" s="14"/>
      <c r="AF28" s="28" t="s">
        <v>17</v>
      </c>
      <c r="AG28" s="45">
        <f>SUM(AH28:AQ28)</f>
        <v>271</v>
      </c>
      <c r="AH28" s="47">
        <v>25</v>
      </c>
      <c r="AI28" s="47">
        <v>32</v>
      </c>
      <c r="AJ28" s="47">
        <v>49</v>
      </c>
      <c r="AK28" s="47">
        <v>35</v>
      </c>
      <c r="AL28" s="47">
        <v>11</v>
      </c>
      <c r="AM28" s="47">
        <v>47</v>
      </c>
      <c r="AN28" s="47">
        <v>62</v>
      </c>
      <c r="AO28" s="47">
        <v>6</v>
      </c>
      <c r="AP28" s="47">
        <v>4</v>
      </c>
      <c r="AQ28" s="72">
        <v>0</v>
      </c>
      <c r="AR28" s="84"/>
    </row>
    <row r="29" spans="1:44" ht="19.95" customHeight="1">
      <c r="A29" s="15"/>
      <c r="B29" s="28" t="s">
        <v>18</v>
      </c>
      <c r="C29" s="36">
        <f>SUM(D29:F29)</f>
        <v>107</v>
      </c>
      <c r="D29" s="47">
        <v>0</v>
      </c>
      <c r="E29" s="47">
        <v>42</v>
      </c>
      <c r="F29" s="47">
        <v>65</v>
      </c>
      <c r="G29" s="45">
        <f>SUM(H29:Q29)</f>
        <v>0</v>
      </c>
      <c r="H29" s="47">
        <v>0</v>
      </c>
      <c r="I29" s="47">
        <v>0</v>
      </c>
      <c r="J29" s="47">
        <v>0</v>
      </c>
      <c r="K29" s="47">
        <v>0</v>
      </c>
      <c r="L29" s="47">
        <v>0</v>
      </c>
      <c r="M29" s="47">
        <v>0</v>
      </c>
      <c r="N29" s="47">
        <v>0</v>
      </c>
      <c r="O29" s="47">
        <v>0</v>
      </c>
      <c r="P29" s="47">
        <v>0</v>
      </c>
      <c r="Q29" s="72">
        <v>0</v>
      </c>
      <c r="R29" s="15"/>
      <c r="S29" s="28" t="s">
        <v>18</v>
      </c>
      <c r="T29" s="45">
        <f>SUM(U29:AD29)</f>
        <v>99</v>
      </c>
      <c r="U29" s="47">
        <v>7</v>
      </c>
      <c r="V29" s="47">
        <v>9</v>
      </c>
      <c r="W29" s="47">
        <v>22</v>
      </c>
      <c r="X29" s="47">
        <v>5</v>
      </c>
      <c r="Y29" s="47">
        <v>1</v>
      </c>
      <c r="Z29" s="47">
        <v>30</v>
      </c>
      <c r="AA29" s="47">
        <v>15</v>
      </c>
      <c r="AB29" s="47">
        <v>2</v>
      </c>
      <c r="AC29" s="47">
        <v>8</v>
      </c>
      <c r="AD29" s="72">
        <v>0</v>
      </c>
      <c r="AE29" s="15"/>
      <c r="AF29" s="28" t="s">
        <v>18</v>
      </c>
      <c r="AG29" s="45">
        <f>SUM(AH29:AQ29)</f>
        <v>264</v>
      </c>
      <c r="AH29" s="47">
        <v>15</v>
      </c>
      <c r="AI29" s="47">
        <v>40</v>
      </c>
      <c r="AJ29" s="47">
        <v>46</v>
      </c>
      <c r="AK29" s="47">
        <v>48</v>
      </c>
      <c r="AL29" s="47">
        <v>14</v>
      </c>
      <c r="AM29" s="47">
        <v>58</v>
      </c>
      <c r="AN29" s="47">
        <v>30</v>
      </c>
      <c r="AO29" s="47">
        <v>3</v>
      </c>
      <c r="AP29" s="47">
        <v>9</v>
      </c>
      <c r="AQ29" s="72">
        <v>1</v>
      </c>
      <c r="AR29" s="84"/>
    </row>
    <row r="30" spans="1:44" ht="19.95" customHeight="1">
      <c r="A30" s="16" t="s">
        <v>63</v>
      </c>
      <c r="B30" s="28" t="s">
        <v>16</v>
      </c>
      <c r="C30" s="36">
        <f>SUM(D30:F30)</f>
        <v>148</v>
      </c>
      <c r="D30" s="45">
        <f>SUM(D31:D32)</f>
        <v>2</v>
      </c>
      <c r="E30" s="45">
        <f>SUM(E31:E32)</f>
        <v>47</v>
      </c>
      <c r="F30" s="45">
        <f>SUM(F31:F32)</f>
        <v>99</v>
      </c>
      <c r="G30" s="45">
        <f>SUM(H30:Q30)</f>
        <v>2</v>
      </c>
      <c r="H30" s="45">
        <f>H31+H32</f>
        <v>0</v>
      </c>
      <c r="I30" s="45">
        <f>I31+I32</f>
        <v>0</v>
      </c>
      <c r="J30" s="45">
        <f>J31+J32</f>
        <v>0</v>
      </c>
      <c r="K30" s="45">
        <f>K31+K32</f>
        <v>0</v>
      </c>
      <c r="L30" s="45">
        <f>L31+L32</f>
        <v>0</v>
      </c>
      <c r="M30" s="45">
        <f>M31+M32</f>
        <v>0</v>
      </c>
      <c r="N30" s="45">
        <f>N31+N32</f>
        <v>0</v>
      </c>
      <c r="O30" s="45">
        <f>O31+O32</f>
        <v>0</v>
      </c>
      <c r="P30" s="45">
        <f>P31+P32</f>
        <v>1</v>
      </c>
      <c r="Q30" s="71">
        <f>Q31+Q32</f>
        <v>1</v>
      </c>
      <c r="R30" s="16" t="s">
        <v>63</v>
      </c>
      <c r="S30" s="28" t="s">
        <v>16</v>
      </c>
      <c r="T30" s="45">
        <f>SUM(U30:AD30)</f>
        <v>68</v>
      </c>
      <c r="U30" s="45">
        <f>U31+U32</f>
        <v>1</v>
      </c>
      <c r="V30" s="45">
        <f>V31+V32</f>
        <v>7</v>
      </c>
      <c r="W30" s="45">
        <f>W31+W32</f>
        <v>10</v>
      </c>
      <c r="X30" s="45">
        <f>X31+X32</f>
        <v>0</v>
      </c>
      <c r="Y30" s="45">
        <f>Y31+Y32</f>
        <v>2</v>
      </c>
      <c r="Z30" s="45">
        <f>Z31+Z32</f>
        <v>10</v>
      </c>
      <c r="AA30" s="45">
        <f>AA31+AA32</f>
        <v>24</v>
      </c>
      <c r="AB30" s="45">
        <f>AB31+AB32</f>
        <v>4</v>
      </c>
      <c r="AC30" s="45">
        <f>AC31+AC32</f>
        <v>9</v>
      </c>
      <c r="AD30" s="71">
        <f>AD31+AD32</f>
        <v>1</v>
      </c>
      <c r="AE30" s="16" t="s">
        <v>63</v>
      </c>
      <c r="AF30" s="28" t="s">
        <v>16</v>
      </c>
      <c r="AG30" s="45">
        <f>SUM(AH30:AQ30)</f>
        <v>253</v>
      </c>
      <c r="AH30" s="45">
        <f>AH31+AH32</f>
        <v>13</v>
      </c>
      <c r="AI30" s="45">
        <f>AI31+AI32</f>
        <v>32</v>
      </c>
      <c r="AJ30" s="45">
        <f>AJ31+AJ32</f>
        <v>61</v>
      </c>
      <c r="AK30" s="45">
        <f>AK31+AK32</f>
        <v>23</v>
      </c>
      <c r="AL30" s="45">
        <f>AL31+AL32</f>
        <v>11</v>
      </c>
      <c r="AM30" s="45">
        <f>AM31+AM32</f>
        <v>56</v>
      </c>
      <c r="AN30" s="45">
        <f>AN31+AN32</f>
        <v>43</v>
      </c>
      <c r="AO30" s="45">
        <f>AO31+AO32</f>
        <v>8</v>
      </c>
      <c r="AP30" s="45">
        <f>AP31+AP32</f>
        <v>5</v>
      </c>
      <c r="AQ30" s="71">
        <f>AQ31+AQ32</f>
        <v>1</v>
      </c>
      <c r="AR30" s="84"/>
    </row>
    <row r="31" spans="1:44" ht="19.95" customHeight="1">
      <c r="A31" s="14"/>
      <c r="B31" s="28" t="s">
        <v>17</v>
      </c>
      <c r="C31" s="36">
        <f>SUM(D31:F31)</f>
        <v>111</v>
      </c>
      <c r="D31" s="46">
        <v>1</v>
      </c>
      <c r="E31" s="51">
        <v>32</v>
      </c>
      <c r="F31" s="47">
        <v>78</v>
      </c>
      <c r="G31" s="45">
        <f>SUM(H31:Q31)</f>
        <v>1</v>
      </c>
      <c r="H31" s="47">
        <v>0</v>
      </c>
      <c r="I31" s="47">
        <v>0</v>
      </c>
      <c r="J31" s="47">
        <v>0</v>
      </c>
      <c r="K31" s="47">
        <v>0</v>
      </c>
      <c r="L31" s="47">
        <v>0</v>
      </c>
      <c r="M31" s="47">
        <v>0</v>
      </c>
      <c r="N31" s="47">
        <v>0</v>
      </c>
      <c r="O31" s="47">
        <v>0</v>
      </c>
      <c r="P31" s="47">
        <v>1</v>
      </c>
      <c r="Q31" s="72">
        <v>0</v>
      </c>
      <c r="R31" s="14"/>
      <c r="S31" s="28" t="s">
        <v>17</v>
      </c>
      <c r="T31" s="45">
        <f>SUM(U31:AD31)</f>
        <v>39</v>
      </c>
      <c r="U31" s="47">
        <v>1</v>
      </c>
      <c r="V31" s="47">
        <v>4</v>
      </c>
      <c r="W31" s="47">
        <v>2</v>
      </c>
      <c r="X31" s="47">
        <v>0</v>
      </c>
      <c r="Y31" s="47">
        <v>1</v>
      </c>
      <c r="Z31" s="47">
        <v>4</v>
      </c>
      <c r="AA31" s="47">
        <v>15</v>
      </c>
      <c r="AB31" s="47">
        <v>3</v>
      </c>
      <c r="AC31" s="47">
        <v>8</v>
      </c>
      <c r="AD31" s="72">
        <v>1</v>
      </c>
      <c r="AE31" s="14"/>
      <c r="AF31" s="28" t="s">
        <v>17</v>
      </c>
      <c r="AG31" s="45">
        <f>SUM(AH31:AQ31)</f>
        <v>137</v>
      </c>
      <c r="AH31" s="47">
        <v>6</v>
      </c>
      <c r="AI31" s="47">
        <v>17</v>
      </c>
      <c r="AJ31" s="47">
        <v>30</v>
      </c>
      <c r="AK31" s="47">
        <v>8</v>
      </c>
      <c r="AL31" s="47">
        <v>6</v>
      </c>
      <c r="AM31" s="47">
        <v>27</v>
      </c>
      <c r="AN31" s="47">
        <v>32</v>
      </c>
      <c r="AO31" s="47">
        <v>5</v>
      </c>
      <c r="AP31" s="47">
        <v>5</v>
      </c>
      <c r="AQ31" s="72">
        <v>1</v>
      </c>
      <c r="AR31" s="84"/>
    </row>
    <row r="32" spans="1:44" ht="19.95" customHeight="1">
      <c r="A32" s="15"/>
      <c r="B32" s="28" t="s">
        <v>18</v>
      </c>
      <c r="C32" s="36">
        <f>SUM(D32:F32)</f>
        <v>37</v>
      </c>
      <c r="D32" s="47">
        <v>1</v>
      </c>
      <c r="E32" s="47">
        <v>15</v>
      </c>
      <c r="F32" s="47">
        <v>21</v>
      </c>
      <c r="G32" s="45">
        <f>SUM(H32:Q32)</f>
        <v>1</v>
      </c>
      <c r="H32" s="47">
        <v>0</v>
      </c>
      <c r="I32" s="47">
        <v>0</v>
      </c>
      <c r="J32" s="47">
        <v>0</v>
      </c>
      <c r="K32" s="47">
        <v>0</v>
      </c>
      <c r="L32" s="47">
        <v>0</v>
      </c>
      <c r="M32" s="47">
        <v>0</v>
      </c>
      <c r="N32" s="47">
        <v>0</v>
      </c>
      <c r="O32" s="47">
        <v>0</v>
      </c>
      <c r="P32" s="47">
        <v>0</v>
      </c>
      <c r="Q32" s="72">
        <v>1</v>
      </c>
      <c r="R32" s="15"/>
      <c r="S32" s="28" t="s">
        <v>18</v>
      </c>
      <c r="T32" s="45">
        <f>SUM(U32:AD32)</f>
        <v>29</v>
      </c>
      <c r="U32" s="47">
        <v>0</v>
      </c>
      <c r="V32" s="47">
        <v>3</v>
      </c>
      <c r="W32" s="47">
        <v>8</v>
      </c>
      <c r="X32" s="47">
        <v>0</v>
      </c>
      <c r="Y32" s="47">
        <v>1</v>
      </c>
      <c r="Z32" s="47">
        <v>6</v>
      </c>
      <c r="AA32" s="47">
        <v>9</v>
      </c>
      <c r="AB32" s="47">
        <v>1</v>
      </c>
      <c r="AC32" s="47">
        <v>1</v>
      </c>
      <c r="AD32" s="72">
        <v>0</v>
      </c>
      <c r="AE32" s="15"/>
      <c r="AF32" s="28" t="s">
        <v>18</v>
      </c>
      <c r="AG32" s="45">
        <f>SUM(AH32:AQ32)</f>
        <v>116</v>
      </c>
      <c r="AH32" s="47">
        <v>7</v>
      </c>
      <c r="AI32" s="47">
        <v>15</v>
      </c>
      <c r="AJ32" s="47">
        <v>31</v>
      </c>
      <c r="AK32" s="47">
        <v>15</v>
      </c>
      <c r="AL32" s="47">
        <v>5</v>
      </c>
      <c r="AM32" s="47">
        <v>29</v>
      </c>
      <c r="AN32" s="47">
        <v>11</v>
      </c>
      <c r="AO32" s="47">
        <v>3</v>
      </c>
      <c r="AP32" s="47">
        <v>0</v>
      </c>
      <c r="AQ32" s="72">
        <v>0</v>
      </c>
      <c r="AR32" s="84"/>
    </row>
    <row r="33" spans="1:44" ht="19.95" customHeight="1">
      <c r="A33" s="16" t="s">
        <v>64</v>
      </c>
      <c r="B33" s="28" t="s">
        <v>16</v>
      </c>
      <c r="C33" s="36">
        <f>SUM(D33:F33)</f>
        <v>359</v>
      </c>
      <c r="D33" s="45">
        <f>SUM(D34:D35)</f>
        <v>0</v>
      </c>
      <c r="E33" s="45">
        <f>SUM(E34:E35)</f>
        <v>69</v>
      </c>
      <c r="F33" s="45">
        <f>SUM(F34:F35)</f>
        <v>290</v>
      </c>
      <c r="G33" s="45">
        <f>SUM(H33:Q33)</f>
        <v>0</v>
      </c>
      <c r="H33" s="45">
        <f>H34+H35</f>
        <v>0</v>
      </c>
      <c r="I33" s="45">
        <f>I34+I35</f>
        <v>0</v>
      </c>
      <c r="J33" s="45">
        <f>J34+J35</f>
        <v>0</v>
      </c>
      <c r="K33" s="45">
        <f>K34+K35</f>
        <v>0</v>
      </c>
      <c r="L33" s="45">
        <f>L34+L35</f>
        <v>0</v>
      </c>
      <c r="M33" s="45">
        <f>M34+M35</f>
        <v>0</v>
      </c>
      <c r="N33" s="45">
        <f>N34+N35</f>
        <v>0</v>
      </c>
      <c r="O33" s="45">
        <f>O34+O35</f>
        <v>0</v>
      </c>
      <c r="P33" s="45">
        <f>P34+P35</f>
        <v>0</v>
      </c>
      <c r="Q33" s="71">
        <f>Q34+Q35</f>
        <v>0</v>
      </c>
      <c r="R33" s="16" t="s">
        <v>64</v>
      </c>
      <c r="S33" s="28" t="s">
        <v>16</v>
      </c>
      <c r="T33" s="45">
        <f>SUM(U33:AD33)</f>
        <v>106</v>
      </c>
      <c r="U33" s="45">
        <f>U34+U35</f>
        <v>0</v>
      </c>
      <c r="V33" s="45">
        <f>V34+V35</f>
        <v>4</v>
      </c>
      <c r="W33" s="45">
        <f>W34+W35</f>
        <v>7</v>
      </c>
      <c r="X33" s="45">
        <f>X34+X35</f>
        <v>7</v>
      </c>
      <c r="Y33" s="45">
        <f>Y34+Y35</f>
        <v>6</v>
      </c>
      <c r="Z33" s="45">
        <f>Z34+Z35</f>
        <v>6</v>
      </c>
      <c r="AA33" s="45">
        <f>AA34+AA35</f>
        <v>32</v>
      </c>
      <c r="AB33" s="45">
        <f>AB34+AB35</f>
        <v>15</v>
      </c>
      <c r="AC33" s="45">
        <f>AC34+AC35</f>
        <v>24</v>
      </c>
      <c r="AD33" s="71">
        <f>AD34+AD35</f>
        <v>5</v>
      </c>
      <c r="AE33" s="16" t="s">
        <v>64</v>
      </c>
      <c r="AF33" s="28" t="s">
        <v>16</v>
      </c>
      <c r="AG33" s="45">
        <f>SUM(AH33:AQ33)</f>
        <v>668</v>
      </c>
      <c r="AH33" s="45">
        <f>AH34+AH35</f>
        <v>27</v>
      </c>
      <c r="AI33" s="45">
        <f>AI34+AI35</f>
        <v>80</v>
      </c>
      <c r="AJ33" s="45">
        <f>AJ34+AJ35</f>
        <v>114</v>
      </c>
      <c r="AK33" s="45">
        <f>AK34+AK35</f>
        <v>108</v>
      </c>
      <c r="AL33" s="45">
        <f>AL34+AL35</f>
        <v>22</v>
      </c>
      <c r="AM33" s="45">
        <f>AM34+AM35</f>
        <v>94</v>
      </c>
      <c r="AN33" s="45">
        <f>AN34+AN35</f>
        <v>141</v>
      </c>
      <c r="AO33" s="45">
        <f>AO34+AO35</f>
        <v>28</v>
      </c>
      <c r="AP33" s="45">
        <f>AP34+AP35</f>
        <v>45</v>
      </c>
      <c r="AQ33" s="71">
        <f>AQ34+AQ35</f>
        <v>9</v>
      </c>
      <c r="AR33" s="84"/>
    </row>
    <row r="34" spans="1:44" ht="19.95" customHeight="1">
      <c r="A34" s="14"/>
      <c r="B34" s="29" t="s">
        <v>17</v>
      </c>
      <c r="C34" s="36">
        <f>SUM(D34:F34)</f>
        <v>224</v>
      </c>
      <c r="D34" s="46">
        <v>0</v>
      </c>
      <c r="E34" s="51">
        <v>53</v>
      </c>
      <c r="F34" s="47">
        <v>171</v>
      </c>
      <c r="G34" s="56">
        <f>SUM(H34:Q34)</f>
        <v>0</v>
      </c>
      <c r="H34" s="47">
        <v>0</v>
      </c>
      <c r="I34" s="47">
        <v>0</v>
      </c>
      <c r="J34" s="47">
        <v>0</v>
      </c>
      <c r="K34" s="47">
        <v>0</v>
      </c>
      <c r="L34" s="47">
        <v>0</v>
      </c>
      <c r="M34" s="47">
        <v>0</v>
      </c>
      <c r="N34" s="47">
        <v>0</v>
      </c>
      <c r="O34" s="47">
        <v>0</v>
      </c>
      <c r="P34" s="47">
        <v>0</v>
      </c>
      <c r="Q34" s="72">
        <v>0</v>
      </c>
      <c r="R34" s="14"/>
      <c r="S34" s="29" t="s">
        <v>17</v>
      </c>
      <c r="T34" s="56">
        <f>SUM(U34:AD34)</f>
        <v>71</v>
      </c>
      <c r="U34" s="47">
        <v>0</v>
      </c>
      <c r="V34" s="47">
        <v>2</v>
      </c>
      <c r="W34" s="47">
        <v>4</v>
      </c>
      <c r="X34" s="47">
        <v>4</v>
      </c>
      <c r="Y34" s="47">
        <v>4</v>
      </c>
      <c r="Z34" s="47">
        <v>2</v>
      </c>
      <c r="AA34" s="47">
        <v>23</v>
      </c>
      <c r="AB34" s="47">
        <v>10</v>
      </c>
      <c r="AC34" s="47">
        <v>19</v>
      </c>
      <c r="AD34" s="72">
        <v>3</v>
      </c>
      <c r="AE34" s="14"/>
      <c r="AF34" s="29" t="s">
        <v>17</v>
      </c>
      <c r="AG34" s="56">
        <f>SUM(AH34:AQ34)</f>
        <v>319</v>
      </c>
      <c r="AH34" s="47">
        <v>15</v>
      </c>
      <c r="AI34" s="47">
        <v>37</v>
      </c>
      <c r="AJ34" s="47">
        <v>46</v>
      </c>
      <c r="AK34" s="47">
        <v>38</v>
      </c>
      <c r="AL34" s="47">
        <v>9</v>
      </c>
      <c r="AM34" s="47">
        <v>33</v>
      </c>
      <c r="AN34" s="47">
        <v>77</v>
      </c>
      <c r="AO34" s="47">
        <v>20</v>
      </c>
      <c r="AP34" s="47">
        <v>38</v>
      </c>
      <c r="AQ34" s="72">
        <v>6</v>
      </c>
      <c r="AR34" s="84"/>
    </row>
    <row r="35" spans="1:43" ht="19.95" customHeight="1">
      <c r="A35" s="17"/>
      <c r="B35" s="30" t="s">
        <v>18</v>
      </c>
      <c r="C35" s="36">
        <f>SUM(D35:F35)</f>
        <v>135</v>
      </c>
      <c r="D35" s="47">
        <v>0</v>
      </c>
      <c r="E35" s="47">
        <v>16</v>
      </c>
      <c r="F35" s="47">
        <v>119</v>
      </c>
      <c r="G35" s="57">
        <f>SUM(H35:Q35)</f>
        <v>0</v>
      </c>
      <c r="H35" s="47">
        <v>0</v>
      </c>
      <c r="I35" s="47">
        <v>0</v>
      </c>
      <c r="J35" s="47">
        <v>0</v>
      </c>
      <c r="K35" s="47">
        <v>0</v>
      </c>
      <c r="L35" s="47">
        <v>0</v>
      </c>
      <c r="M35" s="47">
        <v>0</v>
      </c>
      <c r="N35" s="47">
        <v>0</v>
      </c>
      <c r="O35" s="47">
        <v>0</v>
      </c>
      <c r="P35" s="47">
        <v>0</v>
      </c>
      <c r="Q35" s="72">
        <v>0</v>
      </c>
      <c r="R35" s="17"/>
      <c r="S35" s="30" t="s">
        <v>18</v>
      </c>
      <c r="T35" s="57">
        <f>SUM(U35:AD35)</f>
        <v>35</v>
      </c>
      <c r="U35" s="47">
        <v>0</v>
      </c>
      <c r="V35" s="47">
        <v>2</v>
      </c>
      <c r="W35" s="47">
        <v>3</v>
      </c>
      <c r="X35" s="47">
        <v>3</v>
      </c>
      <c r="Y35" s="47">
        <v>2</v>
      </c>
      <c r="Z35" s="47">
        <v>4</v>
      </c>
      <c r="AA35" s="47">
        <v>9</v>
      </c>
      <c r="AB35" s="47">
        <v>5</v>
      </c>
      <c r="AC35" s="47">
        <v>5</v>
      </c>
      <c r="AD35" s="72">
        <v>2</v>
      </c>
      <c r="AE35" s="17"/>
      <c r="AF35" s="30" t="s">
        <v>18</v>
      </c>
      <c r="AG35" s="57">
        <f>SUM(AH35:AQ35)</f>
        <v>349</v>
      </c>
      <c r="AH35" s="47">
        <v>12</v>
      </c>
      <c r="AI35" s="47">
        <v>43</v>
      </c>
      <c r="AJ35" s="47">
        <v>68</v>
      </c>
      <c r="AK35" s="47">
        <v>70</v>
      </c>
      <c r="AL35" s="47">
        <v>13</v>
      </c>
      <c r="AM35" s="47">
        <v>61</v>
      </c>
      <c r="AN35" s="47">
        <v>64</v>
      </c>
      <c r="AO35" s="47">
        <v>8</v>
      </c>
      <c r="AP35" s="47">
        <v>7</v>
      </c>
      <c r="AQ35" s="72">
        <v>3</v>
      </c>
    </row>
    <row r="36" spans="1:43" ht="13.9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f>IF(LEN(A4)&gt;0,"填表　　　　　　　　　　　　　　　　　審核　　　　　　　　　　　　　　　　　業務主管人員　　　　　　　　　　　　　　　　　機關長官
　　　　　　　　　　　　　　　　　　　　　　　　　　　　　　　　　　　　　　主辦統計人員","")</f>
      </c>
      <c r="AF36" s="18"/>
      <c r="AG36" s="18"/>
      <c r="AH36" s="18"/>
      <c r="AI36" s="18"/>
      <c r="AJ36" s="18"/>
      <c r="AK36" s="18"/>
      <c r="AL36" s="18"/>
      <c r="AM36" s="18"/>
      <c r="AN36" s="18"/>
      <c r="AO36" s="18"/>
      <c r="AP36" s="18"/>
      <c r="AQ36" s="18"/>
    </row>
    <row r="37" spans="1:43" ht="9.3" customHeight="1">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f>IF(LEN(A4)&gt;0,"資料來源："&amp;A4,"")</f>
      </c>
      <c r="AF37" s="19"/>
      <c r="AG37" s="19"/>
      <c r="AH37" s="19"/>
      <c r="AI37" s="19"/>
      <c r="AJ37" s="19"/>
      <c r="AK37" s="19"/>
      <c r="AL37" s="19"/>
      <c r="AM37" s="19"/>
      <c r="AN37" s="19"/>
      <c r="AO37" s="19"/>
      <c r="AP37" s="19"/>
      <c r="AQ37" s="19"/>
    </row>
    <row r="38" spans="1:43" ht="11.55" customHeight="1">
      <c r="A38" s="20"/>
      <c r="B38" s="20"/>
      <c r="C38" s="20"/>
      <c r="D38" s="20"/>
      <c r="E38" s="20"/>
      <c r="F38" s="20"/>
      <c r="G38" s="20"/>
      <c r="H38" s="20"/>
      <c r="I38" s="20"/>
      <c r="J38" s="20"/>
      <c r="K38" s="20"/>
      <c r="L38" s="20"/>
      <c r="M38" s="20"/>
      <c r="N38" s="20"/>
      <c r="O38" s="20"/>
      <c r="P38" s="20"/>
      <c r="Q38" s="20"/>
      <c r="R38" s="19"/>
      <c r="S38" s="19"/>
      <c r="T38" s="19"/>
      <c r="U38" s="19"/>
      <c r="V38" s="19"/>
      <c r="W38" s="19"/>
      <c r="X38" s="19"/>
      <c r="Y38" s="19"/>
      <c r="Z38" s="19"/>
      <c r="AA38" s="19"/>
      <c r="AB38" s="19"/>
      <c r="AC38" s="19"/>
      <c r="AD38" s="19"/>
      <c r="AE38" s="19">
        <f>IF(LEN(A4)&gt;0,"填表說明："&amp;C4,"")</f>
      </c>
      <c r="AF38" s="19"/>
      <c r="AG38" s="19"/>
      <c r="AH38" s="19"/>
      <c r="AI38" s="19"/>
      <c r="AJ38" s="19"/>
      <c r="AK38" s="19"/>
      <c r="AL38" s="19"/>
      <c r="AM38" s="19"/>
      <c r="AN38" s="19"/>
      <c r="AO38" s="19"/>
      <c r="AP38" s="19"/>
      <c r="AQ38" s="19"/>
    </row>
    <row r="39" ht="11.55" customHeight="1"/>
  </sheetData>
  <mergeCells count="60">
    <mergeCell ref="A38:Q38"/>
    <mergeCell ref="R38:AD38"/>
    <mergeCell ref="AE38:AQ38"/>
    <mergeCell ref="A36:Q36"/>
    <mergeCell ref="R36:AD36"/>
    <mergeCell ref="AE36:AQ36"/>
    <mergeCell ref="A37:Q37"/>
    <mergeCell ref="R37:AD37"/>
    <mergeCell ref="AE37:AQ37"/>
    <mergeCell ref="A30:A32"/>
    <mergeCell ref="R30:R32"/>
    <mergeCell ref="AE30:AE32"/>
    <mergeCell ref="A33:A35"/>
    <mergeCell ref="R33:R35"/>
    <mergeCell ref="AE33:AE35"/>
    <mergeCell ref="A24:A26"/>
    <mergeCell ref="R24:R26"/>
    <mergeCell ref="AE24:AE26"/>
    <mergeCell ref="A27:A29"/>
    <mergeCell ref="R27:R29"/>
    <mergeCell ref="AE27:AE29"/>
    <mergeCell ref="A18:A20"/>
    <mergeCell ref="R18:R20"/>
    <mergeCell ref="AE18:AE20"/>
    <mergeCell ref="A21:A23"/>
    <mergeCell ref="R21:R23"/>
    <mergeCell ref="AE21:AE23"/>
    <mergeCell ref="A12:A14"/>
    <mergeCell ref="R12:R14"/>
    <mergeCell ref="AE12:AE14"/>
    <mergeCell ref="A15:A17"/>
    <mergeCell ref="R15:R17"/>
    <mergeCell ref="AE15:AE17"/>
    <mergeCell ref="AE9:AF11"/>
    <mergeCell ref="AG9:AQ9"/>
    <mergeCell ref="C10:C11"/>
    <mergeCell ref="D10:D11"/>
    <mergeCell ref="E10:E11"/>
    <mergeCell ref="F10:F11"/>
    <mergeCell ref="G10:Q10"/>
    <mergeCell ref="T10:AD10"/>
    <mergeCell ref="AG10:AQ10"/>
    <mergeCell ref="A9:B11"/>
    <mergeCell ref="C9:F9"/>
    <mergeCell ref="G9:Q9"/>
    <mergeCell ref="R9:S11"/>
    <mergeCell ref="T9:AD9"/>
    <mergeCell ref="P5:Q5"/>
    <mergeCell ref="AC5:AD5"/>
    <mergeCell ref="AP5:AQ5"/>
    <mergeCell ref="P6:Q6"/>
    <mergeCell ref="AC6:AD6"/>
    <mergeCell ref="AP6:AQ6"/>
    <mergeCell ref="AE8:AP8"/>
    <mergeCell ref="R8:AC8"/>
    <mergeCell ref="A8:O8"/>
    <mergeCell ref="P8:Q8"/>
    <mergeCell ref="A7:Q7"/>
    <mergeCell ref="R7:AD7"/>
    <mergeCell ref="AE7:AQ7"/>
  </mergeCells>
  <printOptions/>
  <pageMargins left="0.7" right="0.7" top="0.75" bottom="0.75" header="0.3" footer="0.3"/>
  <pageSetup fitToHeight="0" fitToWidth="0"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AS39"/>
  <sheetViews>
    <sheetView tabSelected="1" workbookViewId="0" topLeftCell="AH26">
      <selection activeCell="AK32" sqref="AK32"/>
    </sheetView>
  </sheetViews>
  <sheetFormatPr defaultColWidth="9.421875" defaultRowHeight="15"/>
  <cols>
    <col min="1" max="1" width="18.8515625" style="0" customWidth="1"/>
    <col min="2" max="2" width="8.8515625" style="0" customWidth="1"/>
    <col min="3" max="17" width="13.28125" style="0" customWidth="1"/>
    <col min="18" max="18" width="18.8515625" style="0" customWidth="1"/>
    <col min="19" max="19" width="8.8515625" style="0" customWidth="1"/>
    <col min="20" max="29" width="18.28125" style="0" customWidth="1"/>
    <col min="30" max="30" width="18.7109375" style="0" customWidth="1"/>
    <col min="31" max="31" width="18.8515625" style="0" customWidth="1"/>
    <col min="32" max="32" width="8.8515625" style="0" customWidth="1"/>
    <col min="33" max="43" width="18.28125" style="0" customWidth="1"/>
  </cols>
  <sheetData>
    <row r="1" spans="1:6" ht="0.3" hidden="1">
      <c r="A1" s="4" t="s">
        <v>0</v>
      </c>
      <c r="B1" s="4" t="s">
        <v>14</v>
      </c>
      <c r="C1" s="4" t="s">
        <v>19</v>
      </c>
      <c r="D1" s="4" t="s">
        <v>15</v>
      </c>
      <c r="E1" s="48" t="s">
        <v>22</v>
      </c>
      <c r="F1" s="4" t="s">
        <v>24</v>
      </c>
    </row>
    <row r="2" spans="1:6" ht="0.3" hidden="1">
      <c r="A2" s="4" t="s">
        <v>0</v>
      </c>
      <c r="B2" s="4" t="s">
        <v>14</v>
      </c>
      <c r="C2" s="4" t="s">
        <v>19</v>
      </c>
      <c r="D2" s="4" t="s">
        <v>15</v>
      </c>
      <c r="E2" s="48" t="s">
        <v>22</v>
      </c>
      <c r="F2" s="4" t="s">
        <v>24</v>
      </c>
    </row>
    <row r="3" spans="1:6" ht="0.3" hidden="1">
      <c r="A3" s="4" t="s">
        <v>0</v>
      </c>
      <c r="B3" s="4" t="s">
        <v>14</v>
      </c>
      <c r="C3" s="4" t="s">
        <v>19</v>
      </c>
      <c r="D3" s="4" t="s">
        <v>15</v>
      </c>
      <c r="E3" s="48" t="s">
        <v>22</v>
      </c>
      <c r="F3" s="4" t="s">
        <v>24</v>
      </c>
    </row>
    <row r="4" spans="1:4" ht="0.3" hidden="1">
      <c r="A4" s="4" t="s">
        <v>67</v>
      </c>
      <c r="B4" s="4" t="s">
        <v>75</v>
      </c>
      <c r="C4" s="4" t="s">
        <v>76</v>
      </c>
      <c r="D4" s="4"/>
    </row>
    <row r="5" spans="1:43" ht="19.2" customHeight="1">
      <c r="A5" s="6" t="s">
        <v>1</v>
      </c>
      <c r="B5" s="21"/>
      <c r="C5" s="21"/>
      <c r="D5" s="39"/>
      <c r="E5" s="49"/>
      <c r="F5" s="49"/>
      <c r="G5" s="49"/>
      <c r="H5" s="49"/>
      <c r="I5" s="49"/>
      <c r="J5" s="49"/>
      <c r="K5" s="49"/>
      <c r="L5" s="49"/>
      <c r="M5" s="83"/>
      <c r="N5" s="83"/>
      <c r="O5" s="65" t="s">
        <v>34</v>
      </c>
      <c r="P5" s="66" t="s">
        <v>37</v>
      </c>
      <c r="Q5" s="68"/>
      <c r="R5" s="6" t="s">
        <v>1</v>
      </c>
      <c r="S5" s="21"/>
      <c r="T5" s="21"/>
      <c r="U5" s="39"/>
      <c r="V5" s="49"/>
      <c r="W5" s="49"/>
      <c r="X5" s="49"/>
      <c r="Y5" s="49"/>
      <c r="Z5" s="49"/>
      <c r="AA5" s="49"/>
      <c r="AB5" s="65" t="s">
        <v>34</v>
      </c>
      <c r="AC5" s="66" t="s">
        <v>37</v>
      </c>
      <c r="AD5" s="68"/>
      <c r="AE5" s="6" t="s">
        <v>1</v>
      </c>
      <c r="AF5" s="21"/>
      <c r="AG5" s="21"/>
      <c r="AH5" s="39"/>
      <c r="AI5" s="49"/>
      <c r="AJ5" s="49"/>
      <c r="AK5" s="49"/>
      <c r="AL5" s="49"/>
      <c r="AM5" s="49"/>
      <c r="AN5" s="49"/>
      <c r="AO5" s="65" t="s">
        <v>34</v>
      </c>
      <c r="AP5" s="66" t="s">
        <v>37</v>
      </c>
      <c r="AQ5" s="68"/>
    </row>
    <row r="6" spans="1:43" ht="19.2" customHeight="1">
      <c r="A6" s="7" t="s">
        <v>2</v>
      </c>
      <c r="B6" s="22" t="s">
        <v>15</v>
      </c>
      <c r="C6" s="31"/>
      <c r="D6" s="40"/>
      <c r="E6" s="50"/>
      <c r="F6" s="52"/>
      <c r="G6" s="52"/>
      <c r="H6" s="52"/>
      <c r="I6" s="60"/>
      <c r="J6" s="60"/>
      <c r="K6" s="60"/>
      <c r="L6" s="60"/>
      <c r="M6" s="60"/>
      <c r="N6" s="60"/>
      <c r="O6" s="6" t="s">
        <v>35</v>
      </c>
      <c r="P6" s="67" t="s">
        <v>38</v>
      </c>
      <c r="Q6" s="69"/>
      <c r="R6" s="7" t="s">
        <v>2</v>
      </c>
      <c r="S6" s="22" t="s">
        <v>15</v>
      </c>
      <c r="T6" s="31"/>
      <c r="U6" s="40"/>
      <c r="V6" s="50"/>
      <c r="W6" s="52"/>
      <c r="X6" s="52"/>
      <c r="Y6" s="52"/>
      <c r="Z6" s="60"/>
      <c r="AA6" s="60"/>
      <c r="AB6" s="6" t="s">
        <v>35</v>
      </c>
      <c r="AC6" s="67" t="s">
        <v>38</v>
      </c>
      <c r="AD6" s="69"/>
      <c r="AE6" s="7" t="s">
        <v>2</v>
      </c>
      <c r="AF6" s="22" t="s">
        <v>15</v>
      </c>
      <c r="AG6" s="31"/>
      <c r="AH6" s="40"/>
      <c r="AI6" s="50"/>
      <c r="AJ6" s="52"/>
      <c r="AK6" s="52"/>
      <c r="AL6" s="52"/>
      <c r="AM6" s="60"/>
      <c r="AN6" s="60"/>
      <c r="AO6" s="6" t="s">
        <v>35</v>
      </c>
      <c r="AP6" s="67" t="s">
        <v>38</v>
      </c>
      <c r="AQ6" s="69"/>
    </row>
    <row r="7" spans="1:43" ht="38.4" customHeight="1">
      <c r="A7" s="8" t="s">
        <v>68</v>
      </c>
      <c r="B7" s="8"/>
      <c r="C7" s="8"/>
      <c r="D7" s="8"/>
      <c r="E7" s="8"/>
      <c r="F7" s="8"/>
      <c r="G7" s="8"/>
      <c r="H7" s="8"/>
      <c r="I7" s="8"/>
      <c r="J7" s="8"/>
      <c r="K7" s="8"/>
      <c r="L7" s="8"/>
      <c r="M7" s="8"/>
      <c r="N7" s="8"/>
      <c r="O7" s="8"/>
      <c r="P7" s="8"/>
      <c r="Q7" s="8"/>
      <c r="R7" s="73" t="s">
        <v>77</v>
      </c>
      <c r="S7" s="73"/>
      <c r="T7" s="73"/>
      <c r="U7" s="73"/>
      <c r="V7" s="73"/>
      <c r="W7" s="73"/>
      <c r="X7" s="73"/>
      <c r="Y7" s="73"/>
      <c r="Z7" s="73"/>
      <c r="AA7" s="73"/>
      <c r="AB7" s="73"/>
      <c r="AC7" s="73"/>
      <c r="AD7" s="73"/>
      <c r="AE7" s="73" t="s">
        <v>78</v>
      </c>
      <c r="AF7" s="73"/>
      <c r="AG7" s="73"/>
      <c r="AH7" s="73"/>
      <c r="AI7" s="73"/>
      <c r="AJ7" s="73"/>
      <c r="AK7" s="73"/>
      <c r="AL7" s="73"/>
      <c r="AM7" s="73"/>
      <c r="AN7" s="73"/>
      <c r="AO7" s="73"/>
      <c r="AP7" s="73"/>
      <c r="AQ7" s="73"/>
    </row>
    <row r="8" spans="1:43" ht="13.95" customHeight="1">
      <c r="A8" s="9" t="s">
        <v>4</v>
      </c>
      <c r="B8" s="23"/>
      <c r="C8" s="23"/>
      <c r="D8" s="23"/>
      <c r="E8" s="23"/>
      <c r="F8" s="23"/>
      <c r="G8" s="23"/>
      <c r="H8" s="23"/>
      <c r="I8" s="23"/>
      <c r="J8" s="23"/>
      <c r="K8" s="23"/>
      <c r="L8" s="23"/>
      <c r="M8" s="23"/>
      <c r="N8" s="23"/>
      <c r="O8" s="23"/>
      <c r="P8" s="23" t="s">
        <v>39</v>
      </c>
      <c r="Q8" s="23"/>
      <c r="R8" s="74" t="s">
        <v>4</v>
      </c>
      <c r="S8" s="75"/>
      <c r="T8" s="75"/>
      <c r="U8" s="75"/>
      <c r="V8" s="75"/>
      <c r="W8" s="75"/>
      <c r="X8" s="75"/>
      <c r="Y8" s="75"/>
      <c r="Z8" s="75"/>
      <c r="AA8" s="75"/>
      <c r="AB8" s="75"/>
      <c r="AC8" s="75"/>
      <c r="AD8" s="81" t="s">
        <v>43</v>
      </c>
      <c r="AE8" s="74" t="s">
        <v>4</v>
      </c>
      <c r="AF8" s="75"/>
      <c r="AG8" s="75"/>
      <c r="AH8" s="75"/>
      <c r="AI8" s="75"/>
      <c r="AJ8" s="75"/>
      <c r="AK8" s="75"/>
      <c r="AL8" s="75"/>
      <c r="AM8" s="75"/>
      <c r="AN8" s="75"/>
      <c r="AO8" s="75"/>
      <c r="AP8" s="75"/>
      <c r="AQ8" s="81" t="s">
        <v>43</v>
      </c>
    </row>
    <row r="9" spans="1:43" ht="19.95" customHeight="1">
      <c r="A9" s="10" t="s">
        <v>5</v>
      </c>
      <c r="B9" s="24"/>
      <c r="C9" s="32" t="s">
        <v>20</v>
      </c>
      <c r="D9" s="41"/>
      <c r="E9" s="41"/>
      <c r="F9" s="41"/>
      <c r="G9" s="53" t="s">
        <v>26</v>
      </c>
      <c r="H9" s="58"/>
      <c r="I9" s="58"/>
      <c r="J9" s="58"/>
      <c r="K9" s="58"/>
      <c r="L9" s="58"/>
      <c r="M9" s="58"/>
      <c r="N9" s="58"/>
      <c r="O9" s="58"/>
      <c r="P9" s="58"/>
      <c r="Q9" s="58"/>
      <c r="R9" s="10" t="s">
        <v>5</v>
      </c>
      <c r="S9" s="24"/>
      <c r="T9" s="76" t="s">
        <v>26</v>
      </c>
      <c r="U9" s="58"/>
      <c r="V9" s="58"/>
      <c r="W9" s="58"/>
      <c r="X9" s="58"/>
      <c r="Y9" s="58"/>
      <c r="Z9" s="58"/>
      <c r="AA9" s="58"/>
      <c r="AB9" s="58"/>
      <c r="AC9" s="58"/>
      <c r="AD9" s="58"/>
      <c r="AE9" s="10" t="s">
        <v>5</v>
      </c>
      <c r="AF9" s="24"/>
      <c r="AG9" s="76" t="s">
        <v>26</v>
      </c>
      <c r="AH9" s="58"/>
      <c r="AI9" s="58"/>
      <c r="AJ9" s="58"/>
      <c r="AK9" s="58"/>
      <c r="AL9" s="58"/>
      <c r="AM9" s="58"/>
      <c r="AN9" s="58"/>
      <c r="AO9" s="58"/>
      <c r="AP9" s="58"/>
      <c r="AQ9" s="58"/>
    </row>
    <row r="10" spans="1:43" ht="19.95" customHeight="1">
      <c r="A10" s="11"/>
      <c r="B10" s="25"/>
      <c r="C10" s="33" t="s">
        <v>16</v>
      </c>
      <c r="D10" s="42" t="s">
        <v>21</v>
      </c>
      <c r="E10" s="42" t="s">
        <v>23</v>
      </c>
      <c r="F10" s="42" t="s">
        <v>25</v>
      </c>
      <c r="G10" s="54" t="s">
        <v>21</v>
      </c>
      <c r="H10" s="59"/>
      <c r="I10" s="59"/>
      <c r="J10" s="59"/>
      <c r="K10" s="59"/>
      <c r="L10" s="59"/>
      <c r="M10" s="59"/>
      <c r="N10" s="59"/>
      <c r="O10" s="59"/>
      <c r="P10" s="59"/>
      <c r="Q10" s="59"/>
      <c r="R10" s="11"/>
      <c r="S10" s="25"/>
      <c r="T10" s="77" t="s">
        <v>23</v>
      </c>
      <c r="U10" s="79"/>
      <c r="V10" s="79"/>
      <c r="W10" s="79"/>
      <c r="X10" s="79"/>
      <c r="Y10" s="79"/>
      <c r="Z10" s="79"/>
      <c r="AA10" s="79"/>
      <c r="AB10" s="79"/>
      <c r="AC10" s="79"/>
      <c r="AD10" s="79"/>
      <c r="AE10" s="11"/>
      <c r="AF10" s="25"/>
      <c r="AG10" s="77" t="s">
        <v>25</v>
      </c>
      <c r="AH10" s="79"/>
      <c r="AI10" s="79"/>
      <c r="AJ10" s="79"/>
      <c r="AK10" s="79"/>
      <c r="AL10" s="79"/>
      <c r="AM10" s="79"/>
      <c r="AN10" s="79"/>
      <c r="AO10" s="79"/>
      <c r="AP10" s="79"/>
      <c r="AQ10" s="79"/>
    </row>
    <row r="11" spans="1:43" ht="19.95" customHeight="1">
      <c r="A11" s="12"/>
      <c r="B11" s="26"/>
      <c r="C11" s="34"/>
      <c r="D11" s="43"/>
      <c r="E11" s="43"/>
      <c r="F11" s="43"/>
      <c r="G11" s="55" t="s">
        <v>16</v>
      </c>
      <c r="H11" s="55" t="s">
        <v>27</v>
      </c>
      <c r="I11" s="61" t="s">
        <v>28</v>
      </c>
      <c r="J11" s="55" t="s">
        <v>29</v>
      </c>
      <c r="K11" s="55" t="s">
        <v>30</v>
      </c>
      <c r="L11" s="55" t="s">
        <v>31</v>
      </c>
      <c r="M11" s="61" t="s">
        <v>32</v>
      </c>
      <c r="N11" s="55" t="s">
        <v>33</v>
      </c>
      <c r="O11" s="61" t="s">
        <v>36</v>
      </c>
      <c r="P11" s="55" t="s">
        <v>40</v>
      </c>
      <c r="Q11" s="12" t="s">
        <v>41</v>
      </c>
      <c r="R11" s="12"/>
      <c r="S11" s="26"/>
      <c r="T11" s="78" t="s">
        <v>16</v>
      </c>
      <c r="U11" s="80" t="s">
        <v>27</v>
      </c>
      <c r="V11" s="80" t="s">
        <v>28</v>
      </c>
      <c r="W11" s="80" t="s">
        <v>29</v>
      </c>
      <c r="X11" s="80" t="s">
        <v>30</v>
      </c>
      <c r="Y11" s="80" t="s">
        <v>31</v>
      </c>
      <c r="Z11" s="80" t="s">
        <v>32</v>
      </c>
      <c r="AA11" s="80" t="s">
        <v>33</v>
      </c>
      <c r="AB11" s="80" t="s">
        <v>36</v>
      </c>
      <c r="AC11" s="80" t="s">
        <v>40</v>
      </c>
      <c r="AD11" s="82" t="s">
        <v>41</v>
      </c>
      <c r="AE11" s="12"/>
      <c r="AF11" s="26"/>
      <c r="AG11" s="78" t="s">
        <v>16</v>
      </c>
      <c r="AH11" s="80" t="s">
        <v>27</v>
      </c>
      <c r="AI11" s="80" t="s">
        <v>28</v>
      </c>
      <c r="AJ11" s="80" t="s">
        <v>29</v>
      </c>
      <c r="AK11" s="80" t="s">
        <v>30</v>
      </c>
      <c r="AL11" s="80" t="s">
        <v>31</v>
      </c>
      <c r="AM11" s="80" t="s">
        <v>32</v>
      </c>
      <c r="AN11" s="80" t="s">
        <v>33</v>
      </c>
      <c r="AO11" s="80" t="s">
        <v>36</v>
      </c>
      <c r="AP11" s="80" t="s">
        <v>40</v>
      </c>
      <c r="AQ11" s="82" t="s">
        <v>41</v>
      </c>
    </row>
    <row r="12" spans="1:44" ht="19.95" customHeight="1">
      <c r="A12" s="13" t="s">
        <v>69</v>
      </c>
      <c r="B12" s="27" t="s">
        <v>16</v>
      </c>
      <c r="C12" s="35">
        <f>SUM(D12:F12)</f>
        <v>494</v>
      </c>
      <c r="D12" s="44">
        <f>SUM(D13:D14)</f>
        <v>1</v>
      </c>
      <c r="E12" s="44">
        <f>SUM(E13:E14)</f>
        <v>161</v>
      </c>
      <c r="F12" s="44">
        <f>SUM(F13:F14)</f>
        <v>332</v>
      </c>
      <c r="G12" s="45">
        <f>SUM(H12:Q12)</f>
        <v>1</v>
      </c>
      <c r="H12" s="44">
        <f>H13+H14</f>
        <v>0</v>
      </c>
      <c r="I12" s="44">
        <f>I13+I14</f>
        <v>0</v>
      </c>
      <c r="J12" s="44">
        <f>J13+J14</f>
        <v>0</v>
      </c>
      <c r="K12" s="44">
        <f>K13+K14</f>
        <v>0</v>
      </c>
      <c r="L12" s="44">
        <f>L13+L14</f>
        <v>0</v>
      </c>
      <c r="M12" s="44">
        <f>M13+M14</f>
        <v>0</v>
      </c>
      <c r="N12" s="44">
        <f>N13+N14</f>
        <v>1</v>
      </c>
      <c r="O12" s="44">
        <f>O13+O14</f>
        <v>0</v>
      </c>
      <c r="P12" s="44">
        <f>P13+P14</f>
        <v>0</v>
      </c>
      <c r="Q12" s="70">
        <f>Q13+Q14</f>
        <v>0</v>
      </c>
      <c r="R12" s="13" t="s">
        <v>69</v>
      </c>
      <c r="S12" s="27" t="s">
        <v>16</v>
      </c>
      <c r="T12" s="45">
        <f>SUM(U12:AD12)</f>
        <v>278</v>
      </c>
      <c r="U12" s="44">
        <f>U13+U14</f>
        <v>10</v>
      </c>
      <c r="V12" s="44">
        <f>V13+V14</f>
        <v>17</v>
      </c>
      <c r="W12" s="44">
        <f>W13+W14</f>
        <v>41</v>
      </c>
      <c r="X12" s="44">
        <f>X13+X14</f>
        <v>21</v>
      </c>
      <c r="Y12" s="44">
        <f>Y13+Y14</f>
        <v>11</v>
      </c>
      <c r="Z12" s="44">
        <f>Z13+Z14</f>
        <v>44</v>
      </c>
      <c r="AA12" s="44">
        <f>AA13+AA14</f>
        <v>73</v>
      </c>
      <c r="AB12" s="44">
        <f>AB13+AB14</f>
        <v>20</v>
      </c>
      <c r="AC12" s="44">
        <f>AC13+AC14</f>
        <v>37</v>
      </c>
      <c r="AD12" s="70">
        <f>AD13+AD14</f>
        <v>4</v>
      </c>
      <c r="AE12" s="13" t="s">
        <v>69</v>
      </c>
      <c r="AF12" s="27" t="s">
        <v>16</v>
      </c>
      <c r="AG12" s="45">
        <f>SUM(AH12:AQ12)</f>
        <v>903</v>
      </c>
      <c r="AH12" s="44">
        <f>AH13+AH14</f>
        <v>78</v>
      </c>
      <c r="AI12" s="44">
        <f>AI13+AI14</f>
        <v>109</v>
      </c>
      <c r="AJ12" s="44">
        <f>AJ13+AJ14</f>
        <v>190</v>
      </c>
      <c r="AK12" s="44">
        <f>AK13+AK14</f>
        <v>108</v>
      </c>
      <c r="AL12" s="44">
        <f>AL13+AL14</f>
        <v>49</v>
      </c>
      <c r="AM12" s="44">
        <f>AM13+AM14</f>
        <v>168</v>
      </c>
      <c r="AN12" s="44">
        <f>AN13+AN14</f>
        <v>143</v>
      </c>
      <c r="AO12" s="44">
        <f>AO13+AO14</f>
        <v>20</v>
      </c>
      <c r="AP12" s="44">
        <f>AP13+AP14</f>
        <v>36</v>
      </c>
      <c r="AQ12" s="70">
        <f>AQ13+AQ14</f>
        <v>2</v>
      </c>
      <c r="AR12" s="84"/>
    </row>
    <row r="13" spans="1:45" ht="19.95" customHeight="1">
      <c r="A13" s="14"/>
      <c r="B13" s="28" t="s">
        <v>17</v>
      </c>
      <c r="C13" s="36">
        <f>SUM(D13:F13)</f>
        <v>284</v>
      </c>
      <c r="D13" s="46">
        <v>1</v>
      </c>
      <c r="E13" s="51">
        <v>105</v>
      </c>
      <c r="F13" s="47">
        <v>178</v>
      </c>
      <c r="G13" s="45">
        <f>SUM(H13:Q13)</f>
        <v>1</v>
      </c>
      <c r="H13" s="47">
        <v>0</v>
      </c>
      <c r="I13" s="47">
        <v>0</v>
      </c>
      <c r="J13" s="47">
        <v>0</v>
      </c>
      <c r="K13" s="47">
        <v>0</v>
      </c>
      <c r="L13" s="47">
        <v>0</v>
      </c>
      <c r="M13" s="47">
        <v>0</v>
      </c>
      <c r="N13" s="47">
        <v>1</v>
      </c>
      <c r="O13" s="47">
        <v>0</v>
      </c>
      <c r="P13" s="47">
        <v>0</v>
      </c>
      <c r="Q13" s="72">
        <v>0</v>
      </c>
      <c r="R13" s="14"/>
      <c r="S13" s="28" t="s">
        <v>17</v>
      </c>
      <c r="T13" s="45">
        <f>SUM(U13:AD13)</f>
        <v>163</v>
      </c>
      <c r="U13" s="47">
        <v>6</v>
      </c>
      <c r="V13" s="47">
        <v>7</v>
      </c>
      <c r="W13" s="47">
        <v>21</v>
      </c>
      <c r="X13" s="47">
        <v>11</v>
      </c>
      <c r="Y13" s="47">
        <v>8</v>
      </c>
      <c r="Z13" s="47">
        <v>17</v>
      </c>
      <c r="AA13" s="47">
        <v>48</v>
      </c>
      <c r="AB13" s="47">
        <v>14</v>
      </c>
      <c r="AC13" s="47">
        <v>28</v>
      </c>
      <c r="AD13" s="72">
        <v>3</v>
      </c>
      <c r="AE13" s="14"/>
      <c r="AF13" s="28" t="s">
        <v>17</v>
      </c>
      <c r="AG13" s="45">
        <f>SUM(AH13:AQ13)</f>
        <v>437</v>
      </c>
      <c r="AH13" s="47">
        <v>47</v>
      </c>
      <c r="AI13" s="47">
        <v>55</v>
      </c>
      <c r="AJ13" s="47">
        <v>90</v>
      </c>
      <c r="AK13" s="47">
        <v>38</v>
      </c>
      <c r="AL13" s="47">
        <v>22</v>
      </c>
      <c r="AM13" s="47">
        <v>62</v>
      </c>
      <c r="AN13" s="47">
        <v>91</v>
      </c>
      <c r="AO13" s="47">
        <v>13</v>
      </c>
      <c r="AP13" s="47">
        <v>18</v>
      </c>
      <c r="AQ13" s="72">
        <v>1</v>
      </c>
      <c r="AR13" s="84"/>
      <c r="AS13" s="84"/>
    </row>
    <row r="14" spans="1:45" ht="19.95" customHeight="1">
      <c r="A14" s="15"/>
      <c r="B14" s="28" t="s">
        <v>18</v>
      </c>
      <c r="C14" s="36">
        <f>SUM(D14:F14)</f>
        <v>210</v>
      </c>
      <c r="D14" s="47">
        <v>0</v>
      </c>
      <c r="E14" s="47">
        <v>56</v>
      </c>
      <c r="F14" s="47">
        <v>154</v>
      </c>
      <c r="G14" s="45">
        <f>SUM(H14:Q14)</f>
        <v>0</v>
      </c>
      <c r="H14" s="47">
        <v>0</v>
      </c>
      <c r="I14" s="47">
        <v>0</v>
      </c>
      <c r="J14" s="47">
        <v>0</v>
      </c>
      <c r="K14" s="47">
        <v>0</v>
      </c>
      <c r="L14" s="47">
        <v>0</v>
      </c>
      <c r="M14" s="47">
        <v>0</v>
      </c>
      <c r="N14" s="47">
        <v>0</v>
      </c>
      <c r="O14" s="47">
        <v>0</v>
      </c>
      <c r="P14" s="47">
        <v>0</v>
      </c>
      <c r="Q14" s="72">
        <v>0</v>
      </c>
      <c r="R14" s="15"/>
      <c r="S14" s="28" t="s">
        <v>18</v>
      </c>
      <c r="T14" s="45">
        <f>SUM(U14:AD14)</f>
        <v>115</v>
      </c>
      <c r="U14" s="47">
        <v>4</v>
      </c>
      <c r="V14" s="47">
        <v>10</v>
      </c>
      <c r="W14" s="47">
        <v>20</v>
      </c>
      <c r="X14" s="47">
        <v>10</v>
      </c>
      <c r="Y14" s="47">
        <v>3</v>
      </c>
      <c r="Z14" s="47">
        <v>27</v>
      </c>
      <c r="AA14" s="47">
        <v>25</v>
      </c>
      <c r="AB14" s="47">
        <v>6</v>
      </c>
      <c r="AC14" s="47">
        <v>9</v>
      </c>
      <c r="AD14" s="72">
        <v>1</v>
      </c>
      <c r="AE14" s="15"/>
      <c r="AF14" s="28" t="s">
        <v>18</v>
      </c>
      <c r="AG14" s="45">
        <f>SUM(AH14:AQ14)</f>
        <v>466</v>
      </c>
      <c r="AH14" s="47">
        <v>31</v>
      </c>
      <c r="AI14" s="47">
        <v>54</v>
      </c>
      <c r="AJ14" s="47">
        <v>100</v>
      </c>
      <c r="AK14" s="47">
        <v>70</v>
      </c>
      <c r="AL14" s="47">
        <v>27</v>
      </c>
      <c r="AM14" s="47">
        <v>106</v>
      </c>
      <c r="AN14" s="47">
        <v>52</v>
      </c>
      <c r="AO14" s="47">
        <v>7</v>
      </c>
      <c r="AP14" s="47">
        <v>18</v>
      </c>
      <c r="AQ14" s="72">
        <v>1</v>
      </c>
      <c r="AR14" s="84"/>
      <c r="AS14" s="84"/>
    </row>
    <row r="15" spans="1:45" ht="19.95" customHeight="1">
      <c r="A15" s="16" t="s">
        <v>70</v>
      </c>
      <c r="B15" s="28" t="s">
        <v>16</v>
      </c>
      <c r="C15" s="36">
        <f>SUM(D15:F15)</f>
        <v>455</v>
      </c>
      <c r="D15" s="45">
        <f>SUM(D16:D17)</f>
        <v>3</v>
      </c>
      <c r="E15" s="45">
        <f>SUM(E16:E17)</f>
        <v>180</v>
      </c>
      <c r="F15" s="45">
        <f>SUM(F16:F17)</f>
        <v>272</v>
      </c>
      <c r="G15" s="45">
        <f>SUM(H15:Q15)</f>
        <v>3</v>
      </c>
      <c r="H15" s="56">
        <f>H16+H17</f>
        <v>0</v>
      </c>
      <c r="I15" s="56">
        <f>I16+I17</f>
        <v>0</v>
      </c>
      <c r="J15" s="56">
        <f>J16+J17</f>
        <v>0</v>
      </c>
      <c r="K15" s="56">
        <f>K16+K17</f>
        <v>0</v>
      </c>
      <c r="L15" s="56">
        <f>L16+L17</f>
        <v>0</v>
      </c>
      <c r="M15" s="56">
        <f>M16+M17</f>
        <v>0</v>
      </c>
      <c r="N15" s="56">
        <f>N16+N17</f>
        <v>0</v>
      </c>
      <c r="O15" s="56">
        <f>O16+O17</f>
        <v>1</v>
      </c>
      <c r="P15" s="56">
        <f>P16+P17</f>
        <v>1</v>
      </c>
      <c r="Q15" s="97">
        <f>Q16+Q17</f>
        <v>1</v>
      </c>
      <c r="R15" s="16" t="s">
        <v>70</v>
      </c>
      <c r="S15" s="28" t="s">
        <v>16</v>
      </c>
      <c r="T15" s="45">
        <f>SUM(U15:AD15)</f>
        <v>305</v>
      </c>
      <c r="U15" s="56">
        <f>U16+U17</f>
        <v>13</v>
      </c>
      <c r="V15" s="56">
        <f>V16+V17</f>
        <v>21</v>
      </c>
      <c r="W15" s="56">
        <f>W16+W17</f>
        <v>38</v>
      </c>
      <c r="X15" s="56">
        <f>X16+X17</f>
        <v>27</v>
      </c>
      <c r="Y15" s="56">
        <f>Y16+Y17</f>
        <v>9</v>
      </c>
      <c r="Z15" s="56">
        <f>Z16+Z17</f>
        <v>43</v>
      </c>
      <c r="AA15" s="56">
        <f>AA16+AA17</f>
        <v>71</v>
      </c>
      <c r="AB15" s="56">
        <f>AB16+AB17</f>
        <v>28</v>
      </c>
      <c r="AC15" s="56">
        <f>AC16+AC17</f>
        <v>51</v>
      </c>
      <c r="AD15" s="97">
        <f>AD16+AD17</f>
        <v>4</v>
      </c>
      <c r="AE15" s="16" t="s">
        <v>70</v>
      </c>
      <c r="AF15" s="28" t="s">
        <v>16</v>
      </c>
      <c r="AG15" s="45">
        <f>SUM(AH15:AQ15)</f>
        <v>797</v>
      </c>
      <c r="AH15" s="56">
        <f>AH16+AH17</f>
        <v>74</v>
      </c>
      <c r="AI15" s="56">
        <f>AI16+AI17</f>
        <v>93</v>
      </c>
      <c r="AJ15" s="56">
        <f>AJ16+AJ17</f>
        <v>163</v>
      </c>
      <c r="AK15" s="56">
        <f>AK16+AK17</f>
        <v>115</v>
      </c>
      <c r="AL15" s="56">
        <f>AL16+AL17</f>
        <v>30</v>
      </c>
      <c r="AM15" s="56">
        <f>AM16+AM17</f>
        <v>134</v>
      </c>
      <c r="AN15" s="56">
        <f>AN16+AN17</f>
        <v>133</v>
      </c>
      <c r="AO15" s="56">
        <f>AO16+AO17</f>
        <v>23</v>
      </c>
      <c r="AP15" s="56">
        <f>AP16+AP17</f>
        <v>27</v>
      </c>
      <c r="AQ15" s="97">
        <f>AQ16+AQ17</f>
        <v>5</v>
      </c>
      <c r="AR15" s="84"/>
      <c r="AS15" s="84"/>
    </row>
    <row r="16" spans="1:45" ht="19.95" customHeight="1">
      <c r="A16" s="14"/>
      <c r="B16" s="28" t="s">
        <v>17</v>
      </c>
      <c r="C16" s="36">
        <f>SUM(D16:F16)</f>
        <v>247</v>
      </c>
      <c r="D16" s="46">
        <v>2</v>
      </c>
      <c r="E16" s="51">
        <v>113</v>
      </c>
      <c r="F16" s="47">
        <v>132</v>
      </c>
      <c r="G16" s="45">
        <f>SUM(H16:Q16)</f>
        <v>2</v>
      </c>
      <c r="H16" s="47">
        <v>0</v>
      </c>
      <c r="I16" s="47">
        <v>0</v>
      </c>
      <c r="J16" s="47">
        <v>0</v>
      </c>
      <c r="K16" s="47">
        <v>0</v>
      </c>
      <c r="L16" s="47">
        <v>0</v>
      </c>
      <c r="M16" s="47">
        <v>0</v>
      </c>
      <c r="N16" s="47">
        <v>0</v>
      </c>
      <c r="O16" s="47">
        <v>1</v>
      </c>
      <c r="P16" s="47">
        <v>1</v>
      </c>
      <c r="Q16" s="72">
        <v>0</v>
      </c>
      <c r="R16" s="14"/>
      <c r="S16" s="28" t="s">
        <v>17</v>
      </c>
      <c r="T16" s="45">
        <f>SUM(U16:AD16)</f>
        <v>170</v>
      </c>
      <c r="U16" s="47">
        <v>8</v>
      </c>
      <c r="V16" s="47">
        <v>9</v>
      </c>
      <c r="W16" s="47">
        <v>18</v>
      </c>
      <c r="X16" s="47">
        <v>8</v>
      </c>
      <c r="Y16" s="47">
        <v>4</v>
      </c>
      <c r="Z16" s="47">
        <v>24</v>
      </c>
      <c r="AA16" s="47">
        <v>36</v>
      </c>
      <c r="AB16" s="47">
        <v>24</v>
      </c>
      <c r="AC16" s="47">
        <v>36</v>
      </c>
      <c r="AD16" s="72">
        <v>3</v>
      </c>
      <c r="AE16" s="14"/>
      <c r="AF16" s="28" t="s">
        <v>17</v>
      </c>
      <c r="AG16" s="45">
        <f>SUM(AH16:AQ16)</f>
        <v>389</v>
      </c>
      <c r="AH16" s="47">
        <v>36</v>
      </c>
      <c r="AI16" s="47">
        <v>46</v>
      </c>
      <c r="AJ16" s="47">
        <v>85</v>
      </c>
      <c r="AK16" s="47">
        <v>58</v>
      </c>
      <c r="AL16" s="47">
        <v>8</v>
      </c>
      <c r="AM16" s="47">
        <v>47</v>
      </c>
      <c r="AN16" s="47">
        <v>74</v>
      </c>
      <c r="AO16" s="47">
        <v>14</v>
      </c>
      <c r="AP16" s="47">
        <v>17</v>
      </c>
      <c r="AQ16" s="72">
        <v>4</v>
      </c>
      <c r="AR16" s="84"/>
      <c r="AS16" s="84"/>
    </row>
    <row r="17" spans="1:45" ht="19.95" customHeight="1">
      <c r="A17" s="15"/>
      <c r="B17" s="28" t="s">
        <v>18</v>
      </c>
      <c r="C17" s="36">
        <f>SUM(D17:F17)</f>
        <v>208</v>
      </c>
      <c r="D17" s="47">
        <v>1</v>
      </c>
      <c r="E17" s="47">
        <v>67</v>
      </c>
      <c r="F17" s="47">
        <v>140</v>
      </c>
      <c r="G17" s="45">
        <f>SUM(H17:Q17)</f>
        <v>1</v>
      </c>
      <c r="H17" s="47">
        <v>0</v>
      </c>
      <c r="I17" s="47">
        <v>0</v>
      </c>
      <c r="J17" s="47">
        <v>0</v>
      </c>
      <c r="K17" s="47">
        <v>0</v>
      </c>
      <c r="L17" s="47">
        <v>0</v>
      </c>
      <c r="M17" s="47">
        <v>0</v>
      </c>
      <c r="N17" s="47">
        <v>0</v>
      </c>
      <c r="O17" s="47">
        <v>0</v>
      </c>
      <c r="P17" s="47">
        <v>0</v>
      </c>
      <c r="Q17" s="72">
        <v>1</v>
      </c>
      <c r="R17" s="15"/>
      <c r="S17" s="28" t="s">
        <v>18</v>
      </c>
      <c r="T17" s="45">
        <f>SUM(U17:AD17)</f>
        <v>135</v>
      </c>
      <c r="U17" s="47">
        <v>5</v>
      </c>
      <c r="V17" s="47">
        <v>12</v>
      </c>
      <c r="W17" s="47">
        <v>20</v>
      </c>
      <c r="X17" s="47">
        <v>19</v>
      </c>
      <c r="Y17" s="47">
        <v>5</v>
      </c>
      <c r="Z17" s="47">
        <v>19</v>
      </c>
      <c r="AA17" s="47">
        <v>35</v>
      </c>
      <c r="AB17" s="47">
        <v>4</v>
      </c>
      <c r="AC17" s="47">
        <v>15</v>
      </c>
      <c r="AD17" s="72">
        <v>1</v>
      </c>
      <c r="AE17" s="15"/>
      <c r="AF17" s="28" t="s">
        <v>18</v>
      </c>
      <c r="AG17" s="45">
        <f>SUM(AH17:AQ17)</f>
        <v>408</v>
      </c>
      <c r="AH17" s="47">
        <v>38</v>
      </c>
      <c r="AI17" s="47">
        <v>47</v>
      </c>
      <c r="AJ17" s="47">
        <v>78</v>
      </c>
      <c r="AK17" s="47">
        <v>57</v>
      </c>
      <c r="AL17" s="47">
        <v>22</v>
      </c>
      <c r="AM17" s="47">
        <v>87</v>
      </c>
      <c r="AN17" s="47">
        <v>59</v>
      </c>
      <c r="AO17" s="47">
        <v>9</v>
      </c>
      <c r="AP17" s="47">
        <v>10</v>
      </c>
      <c r="AQ17" s="72">
        <v>1</v>
      </c>
      <c r="AR17" s="84"/>
      <c r="AS17" s="84"/>
    </row>
    <row r="18" spans="1:45" ht="19.95" customHeight="1">
      <c r="A18" s="16" t="s">
        <v>71</v>
      </c>
      <c r="B18" s="28" t="s">
        <v>16</v>
      </c>
      <c r="C18" s="36">
        <f>SUM(D18:F18)</f>
        <v>402</v>
      </c>
      <c r="D18" s="45">
        <f>SUM(D19:D20)</f>
        <v>1</v>
      </c>
      <c r="E18" s="45">
        <f>SUM(E19:E20)</f>
        <v>136</v>
      </c>
      <c r="F18" s="45">
        <f>SUM(F19:F20)</f>
        <v>265</v>
      </c>
      <c r="G18" s="45">
        <f>SUM(H18:Q18)</f>
        <v>1</v>
      </c>
      <c r="H18" s="56">
        <f>H19+H20</f>
        <v>0</v>
      </c>
      <c r="I18" s="56">
        <f>I19+I20</f>
        <v>0</v>
      </c>
      <c r="J18" s="56">
        <f>J19+J20</f>
        <v>0</v>
      </c>
      <c r="K18" s="56">
        <f>K19+K20</f>
        <v>0</v>
      </c>
      <c r="L18" s="56">
        <f>L19+L20</f>
        <v>0</v>
      </c>
      <c r="M18" s="56">
        <f>M19+M20</f>
        <v>0</v>
      </c>
      <c r="N18" s="56">
        <f>N19+N20</f>
        <v>0</v>
      </c>
      <c r="O18" s="56">
        <f>O19+O20</f>
        <v>0</v>
      </c>
      <c r="P18" s="56">
        <f>P19+P20</f>
        <v>1</v>
      </c>
      <c r="Q18" s="97">
        <f>Q19+Q20</f>
        <v>0</v>
      </c>
      <c r="R18" s="16" t="s">
        <v>71</v>
      </c>
      <c r="S18" s="28" t="s">
        <v>16</v>
      </c>
      <c r="T18" s="45">
        <f>SUM(U18:AD18)</f>
        <v>194</v>
      </c>
      <c r="U18" s="56">
        <f>U19+U20</f>
        <v>9</v>
      </c>
      <c r="V18" s="56">
        <f>V19+V20</f>
        <v>18</v>
      </c>
      <c r="W18" s="56">
        <f>W19+W20</f>
        <v>19</v>
      </c>
      <c r="X18" s="56">
        <f>X19+X20</f>
        <v>14</v>
      </c>
      <c r="Y18" s="56">
        <f>Y19+Y20</f>
        <v>3</v>
      </c>
      <c r="Z18" s="56">
        <f>Z19+Z20</f>
        <v>25</v>
      </c>
      <c r="AA18" s="56">
        <f>AA19+AA20</f>
        <v>37</v>
      </c>
      <c r="AB18" s="56">
        <f>AB19+AB20</f>
        <v>13</v>
      </c>
      <c r="AC18" s="56">
        <f>AC19+AC20</f>
        <v>49</v>
      </c>
      <c r="AD18" s="97">
        <f>AD19+AD20</f>
        <v>7</v>
      </c>
      <c r="AE18" s="16" t="s">
        <v>71</v>
      </c>
      <c r="AF18" s="28" t="s">
        <v>16</v>
      </c>
      <c r="AG18" s="45">
        <f>SUM(AH18:AQ18)</f>
        <v>646</v>
      </c>
      <c r="AH18" s="56">
        <f>AH19+AH20</f>
        <v>63</v>
      </c>
      <c r="AI18" s="56">
        <f>AI19+AI20</f>
        <v>77</v>
      </c>
      <c r="AJ18" s="56">
        <f>AJ19+AJ20</f>
        <v>119</v>
      </c>
      <c r="AK18" s="56">
        <f>AK19+AK20</f>
        <v>60</v>
      </c>
      <c r="AL18" s="56">
        <f>AL19+AL20</f>
        <v>32</v>
      </c>
      <c r="AM18" s="56">
        <f>AM19+AM20</f>
        <v>129</v>
      </c>
      <c r="AN18" s="56">
        <f>AN19+AN20</f>
        <v>106</v>
      </c>
      <c r="AO18" s="56">
        <f>AO19+AO20</f>
        <v>23</v>
      </c>
      <c r="AP18" s="56">
        <f>AP19+AP20</f>
        <v>34</v>
      </c>
      <c r="AQ18" s="97">
        <f>AQ19+AQ20</f>
        <v>3</v>
      </c>
      <c r="AR18" s="84"/>
      <c r="AS18" s="84"/>
    </row>
    <row r="19" spans="1:45" ht="19.95" customHeight="1">
      <c r="A19" s="14"/>
      <c r="B19" s="28" t="s">
        <v>17</v>
      </c>
      <c r="C19" s="36">
        <f>SUM(D19:F19)</f>
        <v>243</v>
      </c>
      <c r="D19" s="46">
        <v>1</v>
      </c>
      <c r="E19" s="51">
        <v>100</v>
      </c>
      <c r="F19" s="47">
        <v>142</v>
      </c>
      <c r="G19" s="45">
        <f>SUM(H19:Q19)</f>
        <v>1</v>
      </c>
      <c r="H19" s="47">
        <v>0</v>
      </c>
      <c r="I19" s="47">
        <v>0</v>
      </c>
      <c r="J19" s="47">
        <v>0</v>
      </c>
      <c r="K19" s="47">
        <v>0</v>
      </c>
      <c r="L19" s="47">
        <v>0</v>
      </c>
      <c r="M19" s="47">
        <v>0</v>
      </c>
      <c r="N19" s="47">
        <v>0</v>
      </c>
      <c r="O19" s="47">
        <v>0</v>
      </c>
      <c r="P19" s="47">
        <v>1</v>
      </c>
      <c r="Q19" s="72">
        <v>0</v>
      </c>
      <c r="R19" s="14"/>
      <c r="S19" s="28" t="s">
        <v>17</v>
      </c>
      <c r="T19" s="45">
        <f>SUM(U19:AD19)</f>
        <v>126</v>
      </c>
      <c r="U19" s="47">
        <v>2</v>
      </c>
      <c r="V19" s="47">
        <v>12</v>
      </c>
      <c r="W19" s="47">
        <v>8</v>
      </c>
      <c r="X19" s="47">
        <v>5</v>
      </c>
      <c r="Y19" s="47">
        <v>2</v>
      </c>
      <c r="Z19" s="47">
        <v>13</v>
      </c>
      <c r="AA19" s="47">
        <v>28</v>
      </c>
      <c r="AB19" s="47">
        <v>11</v>
      </c>
      <c r="AC19" s="47">
        <v>42</v>
      </c>
      <c r="AD19" s="72">
        <v>3</v>
      </c>
      <c r="AE19" s="14"/>
      <c r="AF19" s="28" t="s">
        <v>17</v>
      </c>
      <c r="AG19" s="45">
        <f>SUM(AH19:AQ19)</f>
        <v>315</v>
      </c>
      <c r="AH19" s="47">
        <v>33</v>
      </c>
      <c r="AI19" s="47">
        <v>35</v>
      </c>
      <c r="AJ19" s="47">
        <v>58</v>
      </c>
      <c r="AK19" s="47">
        <v>29</v>
      </c>
      <c r="AL19" s="47">
        <v>9</v>
      </c>
      <c r="AM19" s="47">
        <v>50</v>
      </c>
      <c r="AN19" s="47">
        <v>60</v>
      </c>
      <c r="AO19" s="47">
        <v>15</v>
      </c>
      <c r="AP19" s="47">
        <v>25</v>
      </c>
      <c r="AQ19" s="72">
        <v>1</v>
      </c>
      <c r="AR19" s="84"/>
      <c r="AS19" s="84"/>
    </row>
    <row r="20" spans="1:45" ht="19.95" customHeight="1">
      <c r="A20" s="15"/>
      <c r="B20" s="28" t="s">
        <v>18</v>
      </c>
      <c r="C20" s="36">
        <f>SUM(D20:F20)</f>
        <v>159</v>
      </c>
      <c r="D20" s="47">
        <v>0</v>
      </c>
      <c r="E20" s="47">
        <v>36</v>
      </c>
      <c r="F20" s="47">
        <v>123</v>
      </c>
      <c r="G20" s="45">
        <f>SUM(H20:Q20)</f>
        <v>0</v>
      </c>
      <c r="H20" s="47">
        <v>0</v>
      </c>
      <c r="I20" s="47">
        <v>0</v>
      </c>
      <c r="J20" s="47">
        <v>0</v>
      </c>
      <c r="K20" s="47">
        <v>0</v>
      </c>
      <c r="L20" s="47">
        <v>0</v>
      </c>
      <c r="M20" s="47">
        <v>0</v>
      </c>
      <c r="N20" s="47">
        <v>0</v>
      </c>
      <c r="O20" s="47">
        <v>0</v>
      </c>
      <c r="P20" s="47">
        <v>0</v>
      </c>
      <c r="Q20" s="72">
        <v>0</v>
      </c>
      <c r="R20" s="15"/>
      <c r="S20" s="28" t="s">
        <v>18</v>
      </c>
      <c r="T20" s="45">
        <f>SUM(U20:AD20)</f>
        <v>68</v>
      </c>
      <c r="U20" s="47">
        <v>7</v>
      </c>
      <c r="V20" s="47">
        <v>6</v>
      </c>
      <c r="W20" s="47">
        <v>11</v>
      </c>
      <c r="X20" s="47">
        <v>9</v>
      </c>
      <c r="Y20" s="47">
        <v>1</v>
      </c>
      <c r="Z20" s="47">
        <v>12</v>
      </c>
      <c r="AA20" s="47">
        <v>9</v>
      </c>
      <c r="AB20" s="47">
        <v>2</v>
      </c>
      <c r="AC20" s="47">
        <v>7</v>
      </c>
      <c r="AD20" s="72">
        <v>4</v>
      </c>
      <c r="AE20" s="15"/>
      <c r="AF20" s="28" t="s">
        <v>18</v>
      </c>
      <c r="AG20" s="45">
        <f>SUM(AH20:AQ20)</f>
        <v>331</v>
      </c>
      <c r="AH20" s="47">
        <v>30</v>
      </c>
      <c r="AI20" s="47">
        <v>42</v>
      </c>
      <c r="AJ20" s="47">
        <v>61</v>
      </c>
      <c r="AK20" s="47">
        <v>31</v>
      </c>
      <c r="AL20" s="47">
        <v>23</v>
      </c>
      <c r="AM20" s="47">
        <v>79</v>
      </c>
      <c r="AN20" s="47">
        <v>46</v>
      </c>
      <c r="AO20" s="47">
        <v>8</v>
      </c>
      <c r="AP20" s="47">
        <v>9</v>
      </c>
      <c r="AQ20" s="72">
        <v>2</v>
      </c>
      <c r="AR20" s="84"/>
      <c r="AS20" s="84"/>
    </row>
    <row r="21" spans="1:45" ht="19.95" customHeight="1">
      <c r="A21" s="16" t="s">
        <v>72</v>
      </c>
      <c r="B21" s="28" t="s">
        <v>16</v>
      </c>
      <c r="C21" s="36">
        <f>SUM(D21:F21)</f>
        <v>1606</v>
      </c>
      <c r="D21" s="45">
        <f>SUM(D22:D23)</f>
        <v>4</v>
      </c>
      <c r="E21" s="45">
        <f>SUM(E22:E23)</f>
        <v>394</v>
      </c>
      <c r="F21" s="45">
        <f>SUM(F22:F23)</f>
        <v>1208</v>
      </c>
      <c r="G21" s="45">
        <f>SUM(H21:Q21)</f>
        <v>4</v>
      </c>
      <c r="H21" s="56">
        <f>H22+H23</f>
        <v>0</v>
      </c>
      <c r="I21" s="56">
        <f>I22+I23</f>
        <v>0</v>
      </c>
      <c r="J21" s="56">
        <f>J22+J23</f>
        <v>0</v>
      </c>
      <c r="K21" s="56">
        <f>K22+K23</f>
        <v>0</v>
      </c>
      <c r="L21" s="56">
        <f>L22+L23</f>
        <v>0</v>
      </c>
      <c r="M21" s="56">
        <f>M22+M23</f>
        <v>0</v>
      </c>
      <c r="N21" s="56">
        <f>N22+N23</f>
        <v>0</v>
      </c>
      <c r="O21" s="56">
        <f>O22+O23</f>
        <v>0</v>
      </c>
      <c r="P21" s="56">
        <f>P22+P23</f>
        <v>3</v>
      </c>
      <c r="Q21" s="97">
        <f>Q22+Q23</f>
        <v>1</v>
      </c>
      <c r="R21" s="16" t="s">
        <v>72</v>
      </c>
      <c r="S21" s="28" t="s">
        <v>16</v>
      </c>
      <c r="T21" s="45">
        <f>SUM(U21:AD21)</f>
        <v>635</v>
      </c>
      <c r="U21" s="56">
        <f>U22+U23</f>
        <v>38</v>
      </c>
      <c r="V21" s="56">
        <f>V22+V23</f>
        <v>46</v>
      </c>
      <c r="W21" s="56">
        <f>W22+W23</f>
        <v>69</v>
      </c>
      <c r="X21" s="56">
        <f>X22+X23</f>
        <v>44</v>
      </c>
      <c r="Y21" s="56">
        <f>Y22+Y23</f>
        <v>18</v>
      </c>
      <c r="Z21" s="56">
        <f>Z22+Z23</f>
        <v>81</v>
      </c>
      <c r="AA21" s="56">
        <f>AA22+AA23</f>
        <v>139</v>
      </c>
      <c r="AB21" s="56">
        <f>AB22+AB23</f>
        <v>46</v>
      </c>
      <c r="AC21" s="56">
        <f>AC22+AC23</f>
        <v>135</v>
      </c>
      <c r="AD21" s="97">
        <f>AD22+AD23</f>
        <v>19</v>
      </c>
      <c r="AE21" s="16" t="s">
        <v>72</v>
      </c>
      <c r="AF21" s="28" t="s">
        <v>16</v>
      </c>
      <c r="AG21" s="45">
        <f>SUM(AH21:AQ21)</f>
        <v>3320</v>
      </c>
      <c r="AH21" s="56">
        <f>AH22+AH23</f>
        <v>254</v>
      </c>
      <c r="AI21" s="56">
        <f>AI22+AI23</f>
        <v>487</v>
      </c>
      <c r="AJ21" s="56">
        <f>AJ22+AJ23</f>
        <v>602</v>
      </c>
      <c r="AK21" s="56">
        <f>AK22+AK23</f>
        <v>396</v>
      </c>
      <c r="AL21" s="56">
        <f>AL22+AL23</f>
        <v>158</v>
      </c>
      <c r="AM21" s="56">
        <f>AM22+AM23</f>
        <v>563</v>
      </c>
      <c r="AN21" s="56">
        <f>AN22+AN23</f>
        <v>587</v>
      </c>
      <c r="AO21" s="56">
        <f>AO22+AO23</f>
        <v>91</v>
      </c>
      <c r="AP21" s="56">
        <f>AP22+AP23</f>
        <v>157</v>
      </c>
      <c r="AQ21" s="97">
        <f>AQ22+AQ23</f>
        <v>25</v>
      </c>
      <c r="AR21" s="84"/>
      <c r="AS21" s="84"/>
    </row>
    <row r="22" spans="1:45" ht="19.95" customHeight="1">
      <c r="A22" s="14"/>
      <c r="B22" s="28" t="s">
        <v>17</v>
      </c>
      <c r="C22" s="36">
        <f>SUM(D22:F22)</f>
        <v>885</v>
      </c>
      <c r="D22" s="46">
        <v>1</v>
      </c>
      <c r="E22" s="51">
        <v>272</v>
      </c>
      <c r="F22" s="47">
        <v>612</v>
      </c>
      <c r="G22" s="45">
        <f>SUM(H22:Q22)</f>
        <v>1</v>
      </c>
      <c r="H22" s="47">
        <v>0</v>
      </c>
      <c r="I22" s="47">
        <v>0</v>
      </c>
      <c r="J22" s="47">
        <v>0</v>
      </c>
      <c r="K22" s="47">
        <v>0</v>
      </c>
      <c r="L22" s="47">
        <v>0</v>
      </c>
      <c r="M22" s="47">
        <v>0</v>
      </c>
      <c r="N22" s="47">
        <v>0</v>
      </c>
      <c r="O22" s="47">
        <v>0</v>
      </c>
      <c r="P22" s="47">
        <v>1</v>
      </c>
      <c r="Q22" s="72">
        <v>0</v>
      </c>
      <c r="R22" s="14"/>
      <c r="S22" s="28" t="s">
        <v>17</v>
      </c>
      <c r="T22" s="45">
        <f>SUM(U22:AD22)</f>
        <v>382</v>
      </c>
      <c r="U22" s="47">
        <v>18</v>
      </c>
      <c r="V22" s="47">
        <v>21</v>
      </c>
      <c r="W22" s="47">
        <v>34</v>
      </c>
      <c r="X22" s="47">
        <v>19</v>
      </c>
      <c r="Y22" s="47">
        <v>7</v>
      </c>
      <c r="Z22" s="47">
        <v>35</v>
      </c>
      <c r="AA22" s="47">
        <v>99</v>
      </c>
      <c r="AB22" s="47">
        <v>34</v>
      </c>
      <c r="AC22" s="47">
        <v>104</v>
      </c>
      <c r="AD22" s="72">
        <v>11</v>
      </c>
      <c r="AE22" s="14"/>
      <c r="AF22" s="28" t="s">
        <v>17</v>
      </c>
      <c r="AG22" s="45">
        <f>SUM(AH22:AQ22)</f>
        <v>1641</v>
      </c>
      <c r="AH22" s="47">
        <v>133</v>
      </c>
      <c r="AI22" s="47">
        <v>267</v>
      </c>
      <c r="AJ22" s="47">
        <v>272</v>
      </c>
      <c r="AK22" s="47">
        <v>182</v>
      </c>
      <c r="AL22" s="47">
        <v>53</v>
      </c>
      <c r="AM22" s="47">
        <v>216</v>
      </c>
      <c r="AN22" s="47">
        <v>349</v>
      </c>
      <c r="AO22" s="47">
        <v>59</v>
      </c>
      <c r="AP22" s="47">
        <v>97</v>
      </c>
      <c r="AQ22" s="72">
        <v>13</v>
      </c>
      <c r="AR22" s="84"/>
      <c r="AS22" s="84"/>
    </row>
    <row r="23" spans="1:45" ht="19.95" customHeight="1">
      <c r="A23" s="15"/>
      <c r="B23" s="28" t="s">
        <v>18</v>
      </c>
      <c r="C23" s="36">
        <f>SUM(D23:F23)</f>
        <v>721</v>
      </c>
      <c r="D23" s="47">
        <v>3</v>
      </c>
      <c r="E23" s="47">
        <v>122</v>
      </c>
      <c r="F23" s="47">
        <v>596</v>
      </c>
      <c r="G23" s="45">
        <f>SUM(H23:Q23)</f>
        <v>3</v>
      </c>
      <c r="H23" s="47">
        <v>0</v>
      </c>
      <c r="I23" s="47">
        <v>0</v>
      </c>
      <c r="J23" s="47">
        <v>0</v>
      </c>
      <c r="K23" s="47">
        <v>0</v>
      </c>
      <c r="L23" s="47">
        <v>0</v>
      </c>
      <c r="M23" s="47">
        <v>0</v>
      </c>
      <c r="N23" s="47">
        <v>0</v>
      </c>
      <c r="O23" s="47">
        <v>0</v>
      </c>
      <c r="P23" s="47">
        <v>2</v>
      </c>
      <c r="Q23" s="72">
        <v>1</v>
      </c>
      <c r="R23" s="15"/>
      <c r="S23" s="28" t="s">
        <v>18</v>
      </c>
      <c r="T23" s="45">
        <f>SUM(U23:AD23)</f>
        <v>253</v>
      </c>
      <c r="U23" s="47">
        <v>20</v>
      </c>
      <c r="V23" s="47">
        <v>25</v>
      </c>
      <c r="W23" s="47">
        <v>35</v>
      </c>
      <c r="X23" s="47">
        <v>25</v>
      </c>
      <c r="Y23" s="47">
        <v>11</v>
      </c>
      <c r="Z23" s="47">
        <v>46</v>
      </c>
      <c r="AA23" s="47">
        <v>40</v>
      </c>
      <c r="AB23" s="47">
        <v>12</v>
      </c>
      <c r="AC23" s="47">
        <v>31</v>
      </c>
      <c r="AD23" s="72">
        <v>8</v>
      </c>
      <c r="AE23" s="15"/>
      <c r="AF23" s="28" t="s">
        <v>18</v>
      </c>
      <c r="AG23" s="45">
        <f>SUM(AH23:AQ23)</f>
        <v>1679</v>
      </c>
      <c r="AH23" s="47">
        <v>121</v>
      </c>
      <c r="AI23" s="47">
        <v>220</v>
      </c>
      <c r="AJ23" s="47">
        <v>330</v>
      </c>
      <c r="AK23" s="47">
        <v>214</v>
      </c>
      <c r="AL23" s="47">
        <v>105</v>
      </c>
      <c r="AM23" s="47">
        <v>347</v>
      </c>
      <c r="AN23" s="47">
        <v>238</v>
      </c>
      <c r="AO23" s="47">
        <v>32</v>
      </c>
      <c r="AP23" s="47">
        <v>60</v>
      </c>
      <c r="AQ23" s="72">
        <v>12</v>
      </c>
      <c r="AR23" s="84"/>
      <c r="AS23" s="84"/>
    </row>
    <row r="24" spans="1:45" ht="19.95" customHeight="1">
      <c r="A24" s="16" t="s">
        <v>73</v>
      </c>
      <c r="B24" s="28" t="s">
        <v>16</v>
      </c>
      <c r="C24" s="36">
        <f>SUM(D24:F24)</f>
        <v>1583</v>
      </c>
      <c r="D24" s="45">
        <f>SUM(D25:D26)</f>
        <v>7</v>
      </c>
      <c r="E24" s="45">
        <f>SUM(E25:E26)</f>
        <v>631</v>
      </c>
      <c r="F24" s="45">
        <f>SUM(F25:F26)</f>
        <v>945</v>
      </c>
      <c r="G24" s="45">
        <f>SUM(H24:Q24)</f>
        <v>7</v>
      </c>
      <c r="H24" s="56">
        <f>H25+H26</f>
        <v>0</v>
      </c>
      <c r="I24" s="56">
        <f>I25+I26</f>
        <v>0</v>
      </c>
      <c r="J24" s="56">
        <f>J25+J26</f>
        <v>0</v>
      </c>
      <c r="K24" s="56">
        <f>K25+K26</f>
        <v>0</v>
      </c>
      <c r="L24" s="56">
        <f>L25+L26</f>
        <v>0</v>
      </c>
      <c r="M24" s="56">
        <f>M25+M26</f>
        <v>0</v>
      </c>
      <c r="N24" s="56">
        <f>N25+N26</f>
        <v>4</v>
      </c>
      <c r="O24" s="56">
        <f>O25+O26</f>
        <v>1</v>
      </c>
      <c r="P24" s="56">
        <f>P25+P26</f>
        <v>2</v>
      </c>
      <c r="Q24" s="97">
        <f>Q25+Q26</f>
        <v>0</v>
      </c>
      <c r="R24" s="16" t="s">
        <v>73</v>
      </c>
      <c r="S24" s="28" t="s">
        <v>16</v>
      </c>
      <c r="T24" s="45">
        <f>SUM(U24:AD24)</f>
        <v>1040</v>
      </c>
      <c r="U24" s="56">
        <f>U25+U26</f>
        <v>36</v>
      </c>
      <c r="V24" s="56">
        <f>V25+V26</f>
        <v>75</v>
      </c>
      <c r="W24" s="56">
        <f>W25+W26</f>
        <v>148</v>
      </c>
      <c r="X24" s="56">
        <f>X25+X26</f>
        <v>85</v>
      </c>
      <c r="Y24" s="56">
        <f>Y25+Y26</f>
        <v>22</v>
      </c>
      <c r="Z24" s="56">
        <f>Z25+Z26</f>
        <v>130</v>
      </c>
      <c r="AA24" s="56">
        <f>AA25+AA26</f>
        <v>271</v>
      </c>
      <c r="AB24" s="56">
        <f>AB25+AB26</f>
        <v>49</v>
      </c>
      <c r="AC24" s="56">
        <f>AC25+AC26</f>
        <v>190</v>
      </c>
      <c r="AD24" s="97">
        <f>AD25+AD26</f>
        <v>34</v>
      </c>
      <c r="AE24" s="16" t="s">
        <v>79</v>
      </c>
      <c r="AF24" s="28" t="s">
        <v>16</v>
      </c>
      <c r="AG24" s="45">
        <f>SUM(AH24:AQ24)</f>
        <v>2656</v>
      </c>
      <c r="AH24" s="56">
        <f>AH25+AH26</f>
        <v>194</v>
      </c>
      <c r="AI24" s="56">
        <f>AI25+AI26</f>
        <v>357</v>
      </c>
      <c r="AJ24" s="56">
        <f>AJ25+AJ26</f>
        <v>516</v>
      </c>
      <c r="AK24" s="56">
        <f>AK25+AK26</f>
        <v>390</v>
      </c>
      <c r="AL24" s="56">
        <f>AL25+AL26</f>
        <v>114</v>
      </c>
      <c r="AM24" s="56">
        <f>AM25+AM26</f>
        <v>502</v>
      </c>
      <c r="AN24" s="56">
        <f>AN25+AN26</f>
        <v>439</v>
      </c>
      <c r="AO24" s="56">
        <f>AO25+AO26</f>
        <v>62</v>
      </c>
      <c r="AP24" s="56">
        <f>AP25+AP26</f>
        <v>71</v>
      </c>
      <c r="AQ24" s="97">
        <f>AQ25+AQ26</f>
        <v>11</v>
      </c>
      <c r="AR24" s="84"/>
      <c r="AS24" s="84"/>
    </row>
    <row r="25" spans="1:45" ht="19.95" customHeight="1">
      <c r="A25" s="14"/>
      <c r="B25" s="28" t="s">
        <v>17</v>
      </c>
      <c r="C25" s="36">
        <f>SUM(D25:F25)</f>
        <v>887</v>
      </c>
      <c r="D25" s="46">
        <v>5</v>
      </c>
      <c r="E25" s="51">
        <v>415</v>
      </c>
      <c r="F25" s="47">
        <v>467</v>
      </c>
      <c r="G25" s="45">
        <f>SUM(H25:Q25)</f>
        <v>5</v>
      </c>
      <c r="H25" s="47">
        <v>0</v>
      </c>
      <c r="I25" s="47">
        <v>0</v>
      </c>
      <c r="J25" s="47">
        <v>0</v>
      </c>
      <c r="K25" s="47">
        <v>0</v>
      </c>
      <c r="L25" s="47">
        <v>0</v>
      </c>
      <c r="M25" s="47">
        <v>0</v>
      </c>
      <c r="N25" s="47">
        <v>3</v>
      </c>
      <c r="O25" s="47">
        <v>1</v>
      </c>
      <c r="P25" s="47">
        <v>1</v>
      </c>
      <c r="Q25" s="72">
        <v>0</v>
      </c>
      <c r="R25" s="14"/>
      <c r="S25" s="28" t="s">
        <v>17</v>
      </c>
      <c r="T25" s="45">
        <f>SUM(U25:AD25)</f>
        <v>622</v>
      </c>
      <c r="U25" s="47">
        <v>23</v>
      </c>
      <c r="V25" s="47">
        <v>35</v>
      </c>
      <c r="W25" s="47">
        <v>75</v>
      </c>
      <c r="X25" s="47">
        <v>41</v>
      </c>
      <c r="Y25" s="47">
        <v>9</v>
      </c>
      <c r="Z25" s="47">
        <v>54</v>
      </c>
      <c r="AA25" s="47">
        <v>186</v>
      </c>
      <c r="AB25" s="47">
        <v>43</v>
      </c>
      <c r="AC25" s="47">
        <v>134</v>
      </c>
      <c r="AD25" s="72">
        <v>22</v>
      </c>
      <c r="AE25" s="14"/>
      <c r="AF25" s="28" t="s">
        <v>17</v>
      </c>
      <c r="AG25" s="45">
        <f>SUM(AH25:AQ25)</f>
        <v>1296</v>
      </c>
      <c r="AH25" s="47">
        <v>97</v>
      </c>
      <c r="AI25" s="47">
        <v>189</v>
      </c>
      <c r="AJ25" s="47">
        <v>250</v>
      </c>
      <c r="AK25" s="47">
        <v>198</v>
      </c>
      <c r="AL25" s="47">
        <v>40</v>
      </c>
      <c r="AM25" s="47">
        <v>188</v>
      </c>
      <c r="AN25" s="47">
        <v>242</v>
      </c>
      <c r="AO25" s="47">
        <v>46</v>
      </c>
      <c r="AP25" s="47">
        <v>38</v>
      </c>
      <c r="AQ25" s="72">
        <v>8</v>
      </c>
      <c r="AR25" s="84"/>
      <c r="AS25" s="84"/>
    </row>
    <row r="26" spans="1:45" ht="19.95" customHeight="1">
      <c r="A26" s="15"/>
      <c r="B26" s="28" t="s">
        <v>18</v>
      </c>
      <c r="C26" s="36">
        <f>SUM(D26:F26)</f>
        <v>696</v>
      </c>
      <c r="D26" s="47">
        <v>2</v>
      </c>
      <c r="E26" s="47">
        <v>216</v>
      </c>
      <c r="F26" s="47">
        <v>478</v>
      </c>
      <c r="G26" s="45">
        <f>SUM(H26:Q26)</f>
        <v>2</v>
      </c>
      <c r="H26" s="47">
        <v>0</v>
      </c>
      <c r="I26" s="47">
        <v>0</v>
      </c>
      <c r="J26" s="47">
        <v>0</v>
      </c>
      <c r="K26" s="47">
        <v>0</v>
      </c>
      <c r="L26" s="47">
        <v>0</v>
      </c>
      <c r="M26" s="47">
        <v>0</v>
      </c>
      <c r="N26" s="47">
        <v>1</v>
      </c>
      <c r="O26" s="47">
        <v>0</v>
      </c>
      <c r="P26" s="47">
        <v>1</v>
      </c>
      <c r="Q26" s="72">
        <v>0</v>
      </c>
      <c r="R26" s="15"/>
      <c r="S26" s="28" t="s">
        <v>18</v>
      </c>
      <c r="T26" s="45">
        <f>SUM(U26:AD26)</f>
        <v>418</v>
      </c>
      <c r="U26" s="47">
        <v>13</v>
      </c>
      <c r="V26" s="47">
        <v>40</v>
      </c>
      <c r="W26" s="47">
        <v>73</v>
      </c>
      <c r="X26" s="47">
        <v>44</v>
      </c>
      <c r="Y26" s="47">
        <v>13</v>
      </c>
      <c r="Z26" s="47">
        <v>76</v>
      </c>
      <c r="AA26" s="47">
        <v>85</v>
      </c>
      <c r="AB26" s="47">
        <v>6</v>
      </c>
      <c r="AC26" s="47">
        <v>56</v>
      </c>
      <c r="AD26" s="72">
        <v>12</v>
      </c>
      <c r="AE26" s="15"/>
      <c r="AF26" s="28" t="s">
        <v>18</v>
      </c>
      <c r="AG26" s="45">
        <f>SUM(AH26:AQ26)</f>
        <v>1360</v>
      </c>
      <c r="AH26" s="47">
        <v>97</v>
      </c>
      <c r="AI26" s="47">
        <v>168</v>
      </c>
      <c r="AJ26" s="47">
        <v>266</v>
      </c>
      <c r="AK26" s="47">
        <v>192</v>
      </c>
      <c r="AL26" s="47">
        <v>74</v>
      </c>
      <c r="AM26" s="47">
        <v>314</v>
      </c>
      <c r="AN26" s="47">
        <v>197</v>
      </c>
      <c r="AO26" s="47">
        <v>16</v>
      </c>
      <c r="AP26" s="47">
        <v>33</v>
      </c>
      <c r="AQ26" s="72">
        <v>3</v>
      </c>
      <c r="AR26" s="84"/>
      <c r="AS26" s="84"/>
    </row>
    <row r="27" spans="1:45" ht="19.95" customHeight="1">
      <c r="A27" s="16" t="s">
        <v>74</v>
      </c>
      <c r="B27" s="28" t="s">
        <v>16</v>
      </c>
      <c r="C27" s="36">
        <f>SUM(D27:F27)</f>
        <v>255</v>
      </c>
      <c r="D27" s="45">
        <f>SUM(D28:D29)</f>
        <v>9</v>
      </c>
      <c r="E27" s="45">
        <f>SUM(E28:E29)</f>
        <v>97</v>
      </c>
      <c r="F27" s="45">
        <f>SUM(F28:F29)</f>
        <v>149</v>
      </c>
      <c r="G27" s="45">
        <f>SUM(H27:Q27)</f>
        <v>9</v>
      </c>
      <c r="H27" s="56">
        <f>H28+H29</f>
        <v>0</v>
      </c>
      <c r="I27" s="56">
        <f>I28+I29</f>
        <v>0</v>
      </c>
      <c r="J27" s="56">
        <f>J28+J29</f>
        <v>0</v>
      </c>
      <c r="K27" s="56">
        <f>K28+K29</f>
        <v>0</v>
      </c>
      <c r="L27" s="56">
        <f>L28+L29</f>
        <v>1</v>
      </c>
      <c r="M27" s="56">
        <f>M28+M29</f>
        <v>0</v>
      </c>
      <c r="N27" s="56">
        <f>N28+N29</f>
        <v>5</v>
      </c>
      <c r="O27" s="56">
        <f>O28+O29</f>
        <v>1</v>
      </c>
      <c r="P27" s="56">
        <f>P28+P29</f>
        <v>2</v>
      </c>
      <c r="Q27" s="97">
        <f>Q28+Q29</f>
        <v>0</v>
      </c>
      <c r="R27" s="16" t="s">
        <v>74</v>
      </c>
      <c r="S27" s="28" t="s">
        <v>16</v>
      </c>
      <c r="T27" s="45">
        <f>SUM(U27:AD27)</f>
        <v>213</v>
      </c>
      <c r="U27" s="56">
        <f>U28+U29</f>
        <v>12</v>
      </c>
      <c r="V27" s="56">
        <f>V28+V29</f>
        <v>25</v>
      </c>
      <c r="W27" s="56">
        <f>W28+W29</f>
        <v>44</v>
      </c>
      <c r="X27" s="56">
        <f>X28+X29</f>
        <v>17</v>
      </c>
      <c r="Y27" s="56">
        <f>Y28+Y29</f>
        <v>8</v>
      </c>
      <c r="Z27" s="56">
        <f>Z28+Z29</f>
        <v>35</v>
      </c>
      <c r="AA27" s="56">
        <f>AA28+AA29</f>
        <v>47</v>
      </c>
      <c r="AB27" s="56">
        <f>AB28+AB29</f>
        <v>6</v>
      </c>
      <c r="AC27" s="56">
        <f>AC28+AC29</f>
        <v>17</v>
      </c>
      <c r="AD27" s="97">
        <f>AD28+AD29</f>
        <v>2</v>
      </c>
      <c r="AE27" s="16" t="s">
        <v>74</v>
      </c>
      <c r="AF27" s="28" t="s">
        <v>16</v>
      </c>
      <c r="AG27" s="45">
        <f>SUM(AH27:AQ27)</f>
        <v>410</v>
      </c>
      <c r="AH27" s="56">
        <f>AH28+AH29</f>
        <v>34</v>
      </c>
      <c r="AI27" s="56">
        <f>AI28+AI29</f>
        <v>53</v>
      </c>
      <c r="AJ27" s="56">
        <f>AJ28+AJ29</f>
        <v>83</v>
      </c>
      <c r="AK27" s="56">
        <f>AK28+AK29</f>
        <v>54</v>
      </c>
      <c r="AL27" s="56">
        <f>AL28+AL29</f>
        <v>24</v>
      </c>
      <c r="AM27" s="56">
        <f>AM28+AM29</f>
        <v>74</v>
      </c>
      <c r="AN27" s="56">
        <f>AN28+AN29</f>
        <v>62</v>
      </c>
      <c r="AO27" s="56">
        <f>AO28+AO29</f>
        <v>7</v>
      </c>
      <c r="AP27" s="56">
        <f>AP28+AP29</f>
        <v>18</v>
      </c>
      <c r="AQ27" s="97">
        <f>AQ28+AQ29</f>
        <v>1</v>
      </c>
      <c r="AR27" s="84"/>
      <c r="AS27" s="84"/>
    </row>
    <row r="28" spans="1:45" ht="19.95" customHeight="1">
      <c r="A28" s="14"/>
      <c r="B28" s="28" t="s">
        <v>17</v>
      </c>
      <c r="C28" s="36">
        <f>SUM(D28:F28)</f>
        <v>194</v>
      </c>
      <c r="D28" s="46">
        <v>7</v>
      </c>
      <c r="E28" s="51">
        <v>70</v>
      </c>
      <c r="F28" s="47">
        <v>117</v>
      </c>
      <c r="G28" s="45">
        <f>SUM(H28:Q28)</f>
        <v>7</v>
      </c>
      <c r="H28" s="47">
        <v>0</v>
      </c>
      <c r="I28" s="47">
        <v>0</v>
      </c>
      <c r="J28" s="47">
        <v>0</v>
      </c>
      <c r="K28" s="47">
        <v>0</v>
      </c>
      <c r="L28" s="47">
        <v>0</v>
      </c>
      <c r="M28" s="47">
        <v>0</v>
      </c>
      <c r="N28" s="47">
        <v>4</v>
      </c>
      <c r="O28" s="47">
        <v>1</v>
      </c>
      <c r="P28" s="47">
        <v>2</v>
      </c>
      <c r="Q28" s="72">
        <v>0</v>
      </c>
      <c r="R28" s="14"/>
      <c r="S28" s="28" t="s">
        <v>17</v>
      </c>
      <c r="T28" s="45">
        <f>SUM(U28:AD28)</f>
        <v>115</v>
      </c>
      <c r="U28" s="47">
        <v>4</v>
      </c>
      <c r="V28" s="47">
        <v>15</v>
      </c>
      <c r="W28" s="47">
        <v>20</v>
      </c>
      <c r="X28" s="47">
        <v>3</v>
      </c>
      <c r="Y28" s="47">
        <v>3</v>
      </c>
      <c r="Z28" s="47">
        <v>15</v>
      </c>
      <c r="AA28" s="47">
        <v>35</v>
      </c>
      <c r="AB28" s="47">
        <v>6</v>
      </c>
      <c r="AC28" s="47">
        <v>14</v>
      </c>
      <c r="AD28" s="72">
        <v>0</v>
      </c>
      <c r="AE28" s="14"/>
      <c r="AF28" s="28" t="s">
        <v>17</v>
      </c>
      <c r="AG28" s="45">
        <f>SUM(AH28:AQ28)</f>
        <v>227</v>
      </c>
      <c r="AH28" s="47">
        <v>18</v>
      </c>
      <c r="AI28" s="47">
        <v>32</v>
      </c>
      <c r="AJ28" s="47">
        <v>42</v>
      </c>
      <c r="AK28" s="47">
        <v>22</v>
      </c>
      <c r="AL28" s="47">
        <v>10</v>
      </c>
      <c r="AM28" s="47">
        <v>38</v>
      </c>
      <c r="AN28" s="47">
        <v>48</v>
      </c>
      <c r="AO28" s="47">
        <v>4</v>
      </c>
      <c r="AP28" s="47">
        <v>13</v>
      </c>
      <c r="AQ28" s="72">
        <v>0</v>
      </c>
      <c r="AR28" s="84"/>
      <c r="AS28" s="84"/>
    </row>
    <row r="29" spans="1:45" ht="19.95" customHeight="1">
      <c r="A29" s="15"/>
      <c r="B29" s="28" t="s">
        <v>18</v>
      </c>
      <c r="C29" s="36">
        <f>SUM(D29:F29)</f>
        <v>61</v>
      </c>
      <c r="D29" s="47">
        <v>2</v>
      </c>
      <c r="E29" s="47">
        <v>27</v>
      </c>
      <c r="F29" s="47">
        <v>32</v>
      </c>
      <c r="G29" s="45">
        <f>SUM(H29:Q29)</f>
        <v>2</v>
      </c>
      <c r="H29" s="47">
        <v>0</v>
      </c>
      <c r="I29" s="47">
        <v>0</v>
      </c>
      <c r="J29" s="47">
        <v>0</v>
      </c>
      <c r="K29" s="47">
        <v>0</v>
      </c>
      <c r="L29" s="47">
        <v>1</v>
      </c>
      <c r="M29" s="47">
        <v>0</v>
      </c>
      <c r="N29" s="47">
        <v>1</v>
      </c>
      <c r="O29" s="47">
        <v>0</v>
      </c>
      <c r="P29" s="47">
        <v>0</v>
      </c>
      <c r="Q29" s="72">
        <v>0</v>
      </c>
      <c r="R29" s="15"/>
      <c r="S29" s="28" t="s">
        <v>18</v>
      </c>
      <c r="T29" s="45">
        <f>SUM(U29:AD29)</f>
        <v>98</v>
      </c>
      <c r="U29" s="47">
        <v>8</v>
      </c>
      <c r="V29" s="47">
        <v>10</v>
      </c>
      <c r="W29" s="47">
        <v>24</v>
      </c>
      <c r="X29" s="47">
        <v>14</v>
      </c>
      <c r="Y29" s="47">
        <v>5</v>
      </c>
      <c r="Z29" s="47">
        <v>20</v>
      </c>
      <c r="AA29" s="47">
        <v>12</v>
      </c>
      <c r="AB29" s="47">
        <v>0</v>
      </c>
      <c r="AC29" s="47">
        <v>3</v>
      </c>
      <c r="AD29" s="72">
        <v>2</v>
      </c>
      <c r="AE29" s="15"/>
      <c r="AF29" s="28" t="s">
        <v>18</v>
      </c>
      <c r="AG29" s="45">
        <f>SUM(AH29:AQ29)</f>
        <v>183</v>
      </c>
      <c r="AH29" s="47">
        <v>16</v>
      </c>
      <c r="AI29" s="47">
        <v>21</v>
      </c>
      <c r="AJ29" s="47">
        <v>41</v>
      </c>
      <c r="AK29" s="47">
        <v>32</v>
      </c>
      <c r="AL29" s="47">
        <v>14</v>
      </c>
      <c r="AM29" s="47">
        <v>36</v>
      </c>
      <c r="AN29" s="47">
        <v>14</v>
      </c>
      <c r="AO29" s="47">
        <v>3</v>
      </c>
      <c r="AP29" s="47">
        <v>5</v>
      </c>
      <c r="AQ29" s="72">
        <v>1</v>
      </c>
      <c r="AR29" s="84"/>
      <c r="AS29" s="84"/>
    </row>
    <row r="30" spans="1:45" ht="19.95" customHeight="1">
      <c r="A30" s="16"/>
      <c r="B30" s="28"/>
      <c r="C30" s="90"/>
      <c r="D30" s="94"/>
      <c r="E30" s="94"/>
      <c r="F30" s="94"/>
      <c r="G30" s="94"/>
      <c r="H30" s="94"/>
      <c r="I30" s="94"/>
      <c r="J30" s="94"/>
      <c r="K30" s="94"/>
      <c r="L30" s="94"/>
      <c r="M30" s="94"/>
      <c r="N30" s="94"/>
      <c r="O30" s="94"/>
      <c r="P30" s="94"/>
      <c r="Q30" s="98"/>
      <c r="R30" s="16"/>
      <c r="S30" s="28"/>
      <c r="T30" s="90"/>
      <c r="U30" s="94"/>
      <c r="V30" s="94"/>
      <c r="W30" s="94"/>
      <c r="X30" s="94"/>
      <c r="Y30" s="94"/>
      <c r="Z30" s="94"/>
      <c r="AA30" s="94"/>
      <c r="AB30" s="94"/>
      <c r="AC30" s="94"/>
      <c r="AD30" s="98"/>
      <c r="AE30" s="16"/>
      <c r="AF30" s="28"/>
      <c r="AG30" s="90"/>
      <c r="AH30" s="94"/>
      <c r="AI30" s="94"/>
      <c r="AJ30" s="94"/>
      <c r="AK30" s="94"/>
      <c r="AL30" s="94"/>
      <c r="AM30" s="94"/>
      <c r="AN30" s="94"/>
      <c r="AO30" s="94"/>
      <c r="AP30" s="94"/>
      <c r="AQ30" s="98"/>
      <c r="AR30" s="84"/>
      <c r="AS30" s="84"/>
    </row>
    <row r="31" spans="1:43" ht="19.95" customHeight="1">
      <c r="A31" s="85"/>
      <c r="B31" s="28"/>
      <c r="C31" s="90"/>
      <c r="D31" s="94"/>
      <c r="E31" s="94"/>
      <c r="F31" s="94"/>
      <c r="G31" s="94"/>
      <c r="H31" s="94"/>
      <c r="I31" s="94"/>
      <c r="J31" s="94"/>
      <c r="K31" s="94"/>
      <c r="L31" s="94"/>
      <c r="M31" s="94"/>
      <c r="N31" s="94"/>
      <c r="O31" s="94"/>
      <c r="P31" s="94"/>
      <c r="Q31" s="98"/>
      <c r="R31" s="85"/>
      <c r="S31" s="28"/>
      <c r="T31" s="90"/>
      <c r="U31" s="94"/>
      <c r="V31" s="94"/>
      <c r="W31" s="94"/>
      <c r="X31" s="94"/>
      <c r="Y31" s="94"/>
      <c r="Z31" s="94"/>
      <c r="AA31" s="94"/>
      <c r="AB31" s="94"/>
      <c r="AC31" s="94"/>
      <c r="AD31" s="98"/>
      <c r="AE31" s="85"/>
      <c r="AF31" s="28"/>
      <c r="AG31" s="90"/>
      <c r="AH31" s="94"/>
      <c r="AI31" s="94"/>
      <c r="AJ31" s="94"/>
      <c r="AK31" s="94"/>
      <c r="AL31" s="94"/>
      <c r="AM31" s="94"/>
      <c r="AN31" s="94"/>
      <c r="AO31" s="94"/>
      <c r="AP31" s="94"/>
      <c r="AQ31" s="98"/>
    </row>
    <row r="32" spans="1:43" ht="19.95" customHeight="1">
      <c r="A32" s="86"/>
      <c r="B32" s="28"/>
      <c r="C32" s="90"/>
      <c r="D32" s="94"/>
      <c r="E32" s="94"/>
      <c r="F32" s="94"/>
      <c r="G32" s="94"/>
      <c r="H32" s="94"/>
      <c r="I32" s="94"/>
      <c r="J32" s="94"/>
      <c r="K32" s="94"/>
      <c r="L32" s="94"/>
      <c r="M32" s="94"/>
      <c r="N32" s="94"/>
      <c r="O32" s="94"/>
      <c r="P32" s="94"/>
      <c r="Q32" s="98"/>
      <c r="R32" s="86"/>
      <c r="S32" s="28"/>
      <c r="T32" s="90"/>
      <c r="U32" s="94"/>
      <c r="V32" s="94"/>
      <c r="W32" s="94"/>
      <c r="X32" s="94"/>
      <c r="Y32" s="94"/>
      <c r="Z32" s="94"/>
      <c r="AA32" s="94"/>
      <c r="AB32" s="94"/>
      <c r="AC32" s="94"/>
      <c r="AD32" s="98"/>
      <c r="AE32" s="86"/>
      <c r="AF32" s="28"/>
      <c r="AG32" s="90"/>
      <c r="AH32" s="94"/>
      <c r="AI32" s="94"/>
      <c r="AJ32" s="94"/>
      <c r="AK32" s="94"/>
      <c r="AL32" s="94"/>
      <c r="AM32" s="94"/>
      <c r="AN32" s="94"/>
      <c r="AO32" s="94"/>
      <c r="AP32" s="94"/>
      <c r="AQ32" s="98"/>
    </row>
    <row r="33" spans="1:43" ht="19.95" customHeight="1">
      <c r="A33" s="16"/>
      <c r="B33" s="28"/>
      <c r="C33" s="90"/>
      <c r="D33" s="94"/>
      <c r="E33" s="94"/>
      <c r="F33" s="94"/>
      <c r="G33" s="94"/>
      <c r="H33" s="94"/>
      <c r="I33" s="94"/>
      <c r="J33" s="94"/>
      <c r="K33" s="94"/>
      <c r="L33" s="94"/>
      <c r="M33" s="94"/>
      <c r="N33" s="94"/>
      <c r="O33" s="94"/>
      <c r="P33" s="94"/>
      <c r="Q33" s="98"/>
      <c r="R33" s="16"/>
      <c r="S33" s="28"/>
      <c r="T33" s="90"/>
      <c r="U33" s="94"/>
      <c r="V33" s="94"/>
      <c r="W33" s="94"/>
      <c r="X33" s="94"/>
      <c r="Y33" s="94"/>
      <c r="Z33" s="94"/>
      <c r="AA33" s="94"/>
      <c r="AB33" s="94"/>
      <c r="AC33" s="94"/>
      <c r="AD33" s="98"/>
      <c r="AE33" s="16"/>
      <c r="AF33" s="28"/>
      <c r="AG33" s="90"/>
      <c r="AH33" s="94"/>
      <c r="AI33" s="94"/>
      <c r="AJ33" s="94"/>
      <c r="AK33" s="94"/>
      <c r="AL33" s="94"/>
      <c r="AM33" s="94"/>
      <c r="AN33" s="94"/>
      <c r="AO33" s="94"/>
      <c r="AP33" s="94"/>
      <c r="AQ33" s="98"/>
    </row>
    <row r="34" spans="1:43" ht="19.95" customHeight="1">
      <c r="A34" s="85"/>
      <c r="B34" s="29"/>
      <c r="C34" s="91"/>
      <c r="D34" s="95"/>
      <c r="E34" s="95"/>
      <c r="F34" s="95"/>
      <c r="G34" s="95"/>
      <c r="H34" s="95"/>
      <c r="I34" s="95"/>
      <c r="J34" s="95"/>
      <c r="K34" s="95"/>
      <c r="L34" s="95"/>
      <c r="M34" s="95"/>
      <c r="N34" s="95"/>
      <c r="O34" s="95"/>
      <c r="P34" s="95"/>
      <c r="Q34" s="99"/>
      <c r="R34" s="85"/>
      <c r="S34" s="29"/>
      <c r="T34" s="91"/>
      <c r="U34" s="95"/>
      <c r="V34" s="95"/>
      <c r="W34" s="95"/>
      <c r="X34" s="95"/>
      <c r="Y34" s="95"/>
      <c r="Z34" s="95"/>
      <c r="AA34" s="95"/>
      <c r="AB34" s="95"/>
      <c r="AC34" s="95"/>
      <c r="AD34" s="99"/>
      <c r="AE34" s="85"/>
      <c r="AF34" s="29"/>
      <c r="AG34" s="91"/>
      <c r="AH34" s="95"/>
      <c r="AI34" s="95"/>
      <c r="AJ34" s="95"/>
      <c r="AK34" s="95"/>
      <c r="AL34" s="95"/>
      <c r="AM34" s="95"/>
      <c r="AN34" s="95"/>
      <c r="AO34" s="95"/>
      <c r="AP34" s="95"/>
      <c r="AQ34" s="99"/>
    </row>
    <row r="35" spans="1:43" ht="19.95" customHeight="1">
      <c r="A35" s="87"/>
      <c r="B35" s="30"/>
      <c r="C35" s="92"/>
      <c r="D35" s="96"/>
      <c r="E35" s="96"/>
      <c r="F35" s="96"/>
      <c r="G35" s="96"/>
      <c r="H35" s="96"/>
      <c r="I35" s="96"/>
      <c r="J35" s="96"/>
      <c r="K35" s="96"/>
      <c r="L35" s="96"/>
      <c r="M35" s="96"/>
      <c r="N35" s="96"/>
      <c r="O35" s="96"/>
      <c r="P35" s="96"/>
      <c r="Q35" s="100"/>
      <c r="R35" s="87"/>
      <c r="S35" s="30"/>
      <c r="T35" s="92"/>
      <c r="U35" s="96"/>
      <c r="V35" s="96"/>
      <c r="W35" s="96"/>
      <c r="X35" s="96"/>
      <c r="Y35" s="96"/>
      <c r="Z35" s="96"/>
      <c r="AA35" s="96"/>
      <c r="AB35" s="96"/>
      <c r="AC35" s="96"/>
      <c r="AD35" s="100"/>
      <c r="AE35" s="87"/>
      <c r="AF35" s="30"/>
      <c r="AG35" s="92"/>
      <c r="AH35" s="96"/>
      <c r="AI35" s="96"/>
      <c r="AJ35" s="96"/>
      <c r="AK35" s="96"/>
      <c r="AL35" s="96"/>
      <c r="AM35" s="96"/>
      <c r="AN35" s="96"/>
      <c r="AO35" s="96"/>
      <c r="AP35" s="96"/>
      <c r="AQ35" s="100"/>
    </row>
    <row r="36" spans="1:43" ht="13.95" customHeight="1">
      <c r="A36" s="88"/>
      <c r="B36" s="11"/>
      <c r="C36" s="93"/>
      <c r="D36" s="93"/>
      <c r="E36" s="93"/>
      <c r="F36" s="93"/>
      <c r="G36" s="93"/>
      <c r="H36" s="93"/>
      <c r="I36" s="93"/>
      <c r="J36" s="93"/>
      <c r="K36" s="93"/>
      <c r="L36" s="93"/>
      <c r="M36" s="93"/>
      <c r="N36" s="93"/>
      <c r="O36" s="93"/>
      <c r="P36" s="93"/>
      <c r="Q36" s="93"/>
      <c r="R36" s="88"/>
      <c r="S36" s="11"/>
      <c r="T36" s="93"/>
      <c r="U36" s="93"/>
      <c r="V36" s="93"/>
      <c r="W36" s="93"/>
      <c r="X36" s="93"/>
      <c r="Y36" s="93"/>
      <c r="Z36" s="93"/>
      <c r="AA36" s="93"/>
      <c r="AB36" s="93"/>
      <c r="AC36" s="93"/>
      <c r="AD36" s="93"/>
      <c r="AE36" s="101" t="s">
        <v>80</v>
      </c>
      <c r="AF36" s="101"/>
      <c r="AG36" s="101"/>
      <c r="AH36" s="101"/>
      <c r="AI36" s="101"/>
      <c r="AJ36" s="101"/>
      <c r="AK36" s="93"/>
      <c r="AL36" s="93"/>
      <c r="AM36" s="93"/>
      <c r="AN36" s="93"/>
      <c r="AO36" s="93"/>
      <c r="AP36" s="93"/>
      <c r="AQ36" s="93"/>
    </row>
    <row r="37" spans="1:43" ht="33.6" customHeight="1">
      <c r="A37" s="8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t="s">
        <v>81</v>
      </c>
      <c r="AF37" s="89"/>
      <c r="AG37" s="89"/>
      <c r="AH37" s="89"/>
      <c r="AI37" s="89"/>
      <c r="AJ37" s="89"/>
      <c r="AK37" s="89"/>
      <c r="AL37" s="89"/>
      <c r="AM37" s="89"/>
      <c r="AN37" s="89"/>
      <c r="AO37" s="89"/>
      <c r="AP37" s="89"/>
      <c r="AQ37" s="89"/>
    </row>
    <row r="38" spans="1:43" ht="17.5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t="s">
        <v>82</v>
      </c>
      <c r="AF38" s="19"/>
      <c r="AG38" s="19"/>
      <c r="AH38" s="19"/>
      <c r="AI38" s="4"/>
      <c r="AJ38" s="4"/>
      <c r="AK38" s="4"/>
      <c r="AL38" s="4"/>
      <c r="AM38" s="4"/>
      <c r="AN38" s="4"/>
      <c r="AO38" s="4"/>
      <c r="AP38" s="102" t="s">
        <v>84</v>
      </c>
      <c r="AQ38" s="102"/>
    </row>
    <row r="39" spans="1:43" ht="17.55" customHeight="1">
      <c r="A39" s="20"/>
      <c r="B39" s="20"/>
      <c r="C39" s="20"/>
      <c r="D39" s="20"/>
      <c r="E39" s="20"/>
      <c r="F39" s="20"/>
      <c r="G39" s="20"/>
      <c r="H39" s="20"/>
      <c r="I39" s="20"/>
      <c r="J39" s="20"/>
      <c r="K39" s="20"/>
      <c r="L39" s="20"/>
      <c r="M39" s="20"/>
      <c r="N39" s="20"/>
      <c r="O39" s="20"/>
      <c r="P39" s="20"/>
      <c r="Q39" s="20"/>
      <c r="R39" s="19"/>
      <c r="S39" s="19"/>
      <c r="T39" s="19"/>
      <c r="U39" s="19"/>
      <c r="V39" s="19"/>
      <c r="W39" s="19"/>
      <c r="X39" s="19"/>
      <c r="Y39" s="19"/>
      <c r="Z39" s="19"/>
      <c r="AA39" s="19"/>
      <c r="AB39" s="19"/>
      <c r="AC39" s="19"/>
      <c r="AD39" s="19"/>
      <c r="AE39" s="19" t="s">
        <v>83</v>
      </c>
      <c r="AF39" s="19"/>
      <c r="AG39" s="19"/>
      <c r="AH39" s="19"/>
      <c r="AI39" s="19"/>
      <c r="AJ39" s="19"/>
      <c r="AK39" s="19"/>
      <c r="AL39" s="19"/>
      <c r="AM39" s="19"/>
      <c r="AN39" s="19"/>
      <c r="AO39" s="19"/>
      <c r="AP39" s="19"/>
      <c r="AQ39" s="19"/>
    </row>
  </sheetData>
  <mergeCells count="60">
    <mergeCell ref="A33:A35"/>
    <mergeCell ref="R33:R35"/>
    <mergeCell ref="AE33:AE35"/>
    <mergeCell ref="A39:Q39"/>
    <mergeCell ref="R39:AD39"/>
    <mergeCell ref="A37:Q37"/>
    <mergeCell ref="R37:AD37"/>
    <mergeCell ref="AE37:AQ37"/>
    <mergeCell ref="A38:Q38"/>
    <mergeCell ref="R38:AD38"/>
    <mergeCell ref="AP38:AQ38"/>
    <mergeCell ref="AE36:AJ36"/>
    <mergeCell ref="A27:A29"/>
    <mergeCell ref="R27:R29"/>
    <mergeCell ref="AE27:AE29"/>
    <mergeCell ref="A30:A32"/>
    <mergeCell ref="R30:R32"/>
    <mergeCell ref="AE30:AE32"/>
    <mergeCell ref="A21:A23"/>
    <mergeCell ref="R21:R23"/>
    <mergeCell ref="AE21:AE23"/>
    <mergeCell ref="A24:A26"/>
    <mergeCell ref="R24:R26"/>
    <mergeCell ref="AE24:AE26"/>
    <mergeCell ref="A15:A17"/>
    <mergeCell ref="R15:R17"/>
    <mergeCell ref="AE15:AE17"/>
    <mergeCell ref="A18:A20"/>
    <mergeCell ref="R18:R20"/>
    <mergeCell ref="AE18:AE20"/>
    <mergeCell ref="T10:AD10"/>
    <mergeCell ref="AG10:AQ10"/>
    <mergeCell ref="A12:A14"/>
    <mergeCell ref="R12:R14"/>
    <mergeCell ref="AE12:AE14"/>
    <mergeCell ref="A7:Q7"/>
    <mergeCell ref="R7:AD7"/>
    <mergeCell ref="AE7:AQ7"/>
    <mergeCell ref="P5:Q5"/>
    <mergeCell ref="AC5:AD5"/>
    <mergeCell ref="AP5:AQ5"/>
    <mergeCell ref="P6:Q6"/>
    <mergeCell ref="AC6:AD6"/>
    <mergeCell ref="AP6:AQ6"/>
    <mergeCell ref="AE8:AP8"/>
    <mergeCell ref="R8:AC8"/>
    <mergeCell ref="A8:O8"/>
    <mergeCell ref="P8:Q8"/>
    <mergeCell ref="A9:B11"/>
    <mergeCell ref="C9:F9"/>
    <mergeCell ref="G9:Q9"/>
    <mergeCell ref="R9:S11"/>
    <mergeCell ref="T9:AD9"/>
    <mergeCell ref="AE9:AF11"/>
    <mergeCell ref="AG9:AQ9"/>
    <mergeCell ref="C10:C11"/>
    <mergeCell ref="D10:D11"/>
    <mergeCell ref="E10:E11"/>
    <mergeCell ref="F10:F11"/>
    <mergeCell ref="G10:Q10"/>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