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3"/>
  </bookViews>
  <sheets>
    <sheet sheetId="1" name="1" r:id="rId4"/>
    <sheet sheetId="2" name="2" r:id="rId5"/>
    <sheet sheetId="3" name="3" r:id="rId6"/>
    <sheet sheetId="4" name="4" r:id="rId7"/>
  </sheets>
</workbook>
</file>

<file path=xl/sharedStrings.xml><?xml version="1.0" encoding="utf-8"?>
<sst xmlns="http://schemas.openxmlformats.org/spreadsheetml/2006/main" count="85">
  <si>
    <t>公　開　類</t>
  </si>
  <si>
    <t>公開類</t>
  </si>
  <si>
    <t>季　報</t>
  </si>
  <si>
    <t>臺中市低收入戶數及人數按款別及年齡別分</t>
  </si>
  <si>
    <t>中華民國110年第2季底(4月至6月)</t>
  </si>
  <si>
    <t>區別及性別</t>
  </si>
  <si>
    <t>總    計</t>
  </si>
  <si>
    <t>中  區</t>
  </si>
  <si>
    <t>東  區</t>
  </si>
  <si>
    <t>南  區</t>
  </si>
  <si>
    <t>西  區</t>
  </si>
  <si>
    <t>北  區</t>
  </si>
  <si>
    <t>西屯區</t>
  </si>
  <si>
    <t>南屯區</t>
  </si>
  <si>
    <t>臺中市政府</t>
  </si>
  <si>
    <t>每季終了後20日內編送</t>
  </si>
  <si>
    <t>合計</t>
  </si>
  <si>
    <t>男</t>
  </si>
  <si>
    <t>女</t>
  </si>
  <si>
    <t>季　　　報</t>
  </si>
  <si>
    <t>戶數(以戶長為統計對象)</t>
  </si>
  <si>
    <t>第1款</t>
  </si>
  <si>
    <t>1821-05-03-2</t>
  </si>
  <si>
    <t>第2款</t>
  </si>
  <si>
    <t>中華民國103年第1季( 1月至3月 )</t>
  </si>
  <si>
    <t>第3款</t>
  </si>
  <si>
    <t>人數</t>
  </si>
  <si>
    <t>0-未滿6歲</t>
  </si>
  <si>
    <t>6-未滿12歲</t>
  </si>
  <si>
    <t>12-未滿18歲</t>
  </si>
  <si>
    <t>18-未滿26歲</t>
  </si>
  <si>
    <t>26-未滿35歲</t>
  </si>
  <si>
    <t>35-未滿45歲</t>
  </si>
  <si>
    <t>45-未滿60歲</t>
  </si>
  <si>
    <t>編製機關</t>
  </si>
  <si>
    <t>表    號</t>
  </si>
  <si>
    <t>60-未滿65歲</t>
  </si>
  <si>
    <t>臺中市政府社會局</t>
  </si>
  <si>
    <t>10720-01-01-2</t>
  </si>
  <si>
    <t>單位：戶、人</t>
  </si>
  <si>
    <t>65-未滿80歲</t>
  </si>
  <si>
    <t>80歲以上</t>
  </si>
  <si>
    <t>臺中市低收入戶數及人數按款別及年齡別分(續1)</t>
  </si>
  <si>
    <t>單位：人</t>
  </si>
  <si>
    <t>臺中市低收入戶數及人數按款別及年齡別分(續2)</t>
  </si>
  <si>
    <t>臺中市低收入戶數及人數按款別及年齡別分(續3)</t>
  </si>
  <si>
    <t>北屯區</t>
  </si>
  <si>
    <t>豐原區</t>
  </si>
  <si>
    <t>東勢區</t>
  </si>
  <si>
    <t>大甲區</t>
  </si>
  <si>
    <t>清水區</t>
  </si>
  <si>
    <t>沙鹿區</t>
  </si>
  <si>
    <t>梧棲區</t>
  </si>
  <si>
    <t>后里區</t>
  </si>
  <si>
    <t>臺中市低收入戶數及人數按款別及年齡別分(續4)</t>
  </si>
  <si>
    <t>臺中市低收入戶數及人數按款別及年齡別分(續5)</t>
  </si>
  <si>
    <t>臺中市低收入戶數及人數按款別及年齡別分(續6)</t>
  </si>
  <si>
    <t>神岡區</t>
  </si>
  <si>
    <t>潭子區</t>
  </si>
  <si>
    <t>大雅區</t>
  </si>
  <si>
    <t>新社區</t>
  </si>
  <si>
    <t>石岡區</t>
  </si>
  <si>
    <t>外埔區</t>
  </si>
  <si>
    <t>大安區</t>
  </si>
  <si>
    <t>烏日區</t>
  </si>
  <si>
    <t>臺中市低收入戶數及人數按款別及年齡別分(續7)</t>
  </si>
  <si>
    <t>臺中市低收入戶數及人數按款別及年齡別分(續8)</t>
  </si>
  <si>
    <t>依據各公所報送本府資料彙編。</t>
  </si>
  <si>
    <t>臺中市低收入戶數及人數按款別及年齡別分(續9)</t>
  </si>
  <si>
    <t>大肚區</t>
  </si>
  <si>
    <t>龍井區</t>
  </si>
  <si>
    <t>霧峰區</t>
  </si>
  <si>
    <t>太平區</t>
  </si>
  <si>
    <t>大里區</t>
  </si>
  <si>
    <t>和平區</t>
  </si>
  <si>
    <t>民國104年 1月15日 19:41:54 印製</t>
  </si>
  <si>
    <t>本表編製2份，於完成會核程序並經機關長官核章後，1份送主計處(室)，1份自存外，應由網際網路線上傳送至衛生福利部統計處資料庫。</t>
  </si>
  <si>
    <t>臺中市低收入戶數及人數按款別及年齡別分(續10)</t>
  </si>
  <si>
    <t>臺中市低收入戶數及人數按款別及年齡別分(續11完)</t>
  </si>
  <si>
    <t>大里市</t>
  </si>
  <si>
    <t>**本表「合計、男、女」與表10720-01-02-2按身分別分之戶數及人數應該相等。</t>
  </si>
  <si>
    <t>填表　　　　　　　　　　　　　　　　　審核　　　　　　　　　　　　　　　　　業務主管人員　　　　　　　　　　　　　　　　　機關首長
　　　　　　　　　　　　　　　　　　　　　　　　　　　　　　　　　　　　　　主辦統計人員</t>
  </si>
  <si>
    <t>資料來源：本局社會救助科依據各區公所於全國社政資訊整合系統所報資料彙編。</t>
  </si>
  <si>
    <t>填表說明：本表編製1份，並依統計法規定永久保存，資料透過網際網路上傳至「臺中市公務統計行政管理系統」與衛生福利部統計處資料庫。</t>
  </si>
  <si>
    <t>中華民國110年7月3日編製</t>
  </si>
</sst>
</file>

<file path=xl/styles.xml><?xml version="1.0" encoding="utf-8"?>
<styleSheet xmlns="http://schemas.openxmlformats.org/spreadsheetml/2006/main">
  <numFmts count="5">
    <numFmt formatCode="_-* #,##0_-;\-* #,##0_-;_-* &quot;-&quot;_-;_-@_-" numFmtId="188"/>
    <numFmt formatCode="##,###,##0;\-##,###,##0;&quot;        －&quot;" numFmtId="189"/>
    <numFmt formatCode="_(* #,##0_);_(* \(#,##0\);_(* &quot;-&quot;_);_(@_)" numFmtId="190"/>
    <numFmt formatCode="#,##0.0" numFmtId="191"/>
    <numFmt formatCode="#,##0;;&quot;-&quot;" numFmtId="192"/>
  </numFmts>
  <fonts count="9">
    <font>
      <b val="false"/>
      <i val="false"/>
      <u val="none"/>
      <sz val="11"/>
      <color theme="1"/>
      <name val="Calibri"/>
      <scheme val="minor"/>
    </font>
    <font>
      <b val="false"/>
      <i val="false"/>
      <u val="none"/>
      <sz val="9"/>
      <color theme="1"/>
      <name val="Times New Roman"/>
    </font>
    <font>
      <b val="false"/>
      <i val="false"/>
      <u val="none"/>
      <sz val="11"/>
      <color theme="1"/>
      <name val="Calibri"/>
    </font>
    <font>
      <b val="false"/>
      <i val="false"/>
      <u val="none"/>
      <sz val="12"/>
      <color theme="1"/>
      <name val="標楷體"/>
    </font>
    <font>
      <b val="false"/>
      <i val="false"/>
      <u val="none"/>
      <sz val="12"/>
      <color theme="1"/>
      <name val="Times New Roman"/>
    </font>
    <font>
      <b val="false"/>
      <i val="false"/>
      <u val="none"/>
      <sz val="24"/>
      <color theme="1"/>
      <name val="標楷體"/>
    </font>
    <font>
      <b val="false"/>
      <i val="false"/>
      <u val="none"/>
      <sz val="9"/>
      <color theme="1"/>
      <name val="標楷體"/>
    </font>
    <font>
      <b val="false"/>
      <i val="false"/>
      <u val="none"/>
      <sz val="12"/>
      <color theme="1"/>
      <name val="新細明體"/>
    </font>
    <font>
      <b val="false"/>
      <i val="false"/>
      <u val="none"/>
      <sz val="11"/>
      <color theme="1"/>
      <name val="標楷體"/>
    </font>
  </fonts>
  <fills count="4">
    <fill>
      <patternFill patternType="none"/>
    </fill>
    <fill>
      <patternFill patternType="gray125"/>
    </fill>
    <fill>
      <patternFill patternType="solid">
        <fgColor rgb="FFFFFF99"/>
        <bgColor rgb="FF000000"/>
      </patternFill>
    </fill>
    <fill>
      <patternFill patternType="solid">
        <fgColor rgb="FF92D050"/>
        <bgColor rgb="FF000000"/>
      </patternFill>
    </fill>
  </fills>
  <borders count="43">
    <border>
      <left style="none"/>
      <right style="none"/>
      <top style="none"/>
      <bottom style="none"/>
    </border>
    <border>
      <left style="medium">
        <color rgb="FF000000"/>
      </left>
      <right style="medium">
        <color rgb="FF000000"/>
      </right>
      <top style="medium">
        <color rgb="FF000000"/>
      </top>
      <bottom style="medium">
        <color rgb="FF000000"/>
      </bottom>
    </border>
    <border>
      <left style="thin">
        <color rgb="FF000000"/>
      </left>
      <right style="none"/>
      <top style="none"/>
      <bottom style="medium">
        <color rgb="FF000000"/>
      </bottom>
    </border>
    <border>
      <left style="none"/>
      <right style="none"/>
      <top style="none"/>
      <bottom style="medium">
        <color rgb="FF000000"/>
      </bottom>
    </border>
    <border>
      <left style="none"/>
      <right style="none"/>
      <top style="medium">
        <color rgb="FF000000"/>
      </top>
      <bottom style="none"/>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none"/>
    </border>
    <border>
      <left style="none"/>
      <right style="thin">
        <color rgb="FF000000"/>
      </right>
      <top style="none"/>
      <bottom style="medium">
        <color rgb="FF000000"/>
      </bottom>
    </border>
    <border>
      <left style="medium">
        <color rgb="FF000000"/>
      </left>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style="none"/>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medium">
        <color rgb="FF000000"/>
      </bottom>
    </border>
    <border>
      <left style="medium">
        <color rgb="FF000000"/>
      </left>
      <right style="medium">
        <color rgb="FF000000"/>
      </right>
      <top style="medium">
        <color rgb="FF000000"/>
      </top>
      <bottom style="none"/>
    </border>
    <border>
      <left style="medium">
        <color rgb="FF000000"/>
      </left>
      <right style="thin">
        <color rgb="FF000000"/>
      </right>
      <top style="medium">
        <color rgb="FF000000"/>
      </top>
      <bottom style="medium">
        <color rgb="FF000000"/>
      </bottom>
    </border>
    <border>
      <left style="medium">
        <color rgb="FF000000"/>
      </left>
      <right style="none"/>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none"/>
      <bottom style="thin">
        <color rgb="FF000000"/>
      </bottom>
    </border>
    <border>
      <left style="none"/>
      <right style="none"/>
      <top style="none"/>
      <bottom style="thin">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thin">
        <color rgb="FF000000"/>
      </bottom>
    </border>
    <border>
      <left style="thin">
        <color rgb="FF000000"/>
      </left>
      <right style="thin">
        <color rgb="FF000000"/>
      </right>
      <top style="none"/>
      <bottom style="medium">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188" fontId="1" borderId="0" xfId="0" applyNumberFormat="true" applyFont="false" applyFill="false" applyBorder="false" applyAlignment="false" applyProtection="false">
      <alignment vertical="center"/>
    </xf>
  </cellStyleXfs>
  <cellXfs count="10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188" fontId="1" borderId="0" xfId="3" applyNumberFormat="true" applyFont="false" applyFill="false" applyBorder="false" applyAlignment="false" applyProtection="false">
      <alignment vertical="center"/>
    </xf>
    <xf numFmtId="0" fontId="3" xfId="1" applyFont="true"/>
    <xf numFmtId="0" fontId="4" xfId="1" applyFont="true"/>
    <xf numFmtId="0" fontId="3" borderId="1" xfId="1" applyFont="true" applyBorder="true">
      <alignment horizontal="center" vertical="center"/>
    </xf>
    <xf numFmtId="0" fontId="3" borderId="2" xfId="1" applyFont="true" applyBorder="true">
      <alignment horizontal="center" vertical="center"/>
    </xf>
    <xf numFmtId="0" fontId="5" xfId="1" applyFont="true">
      <alignment horizontal="center" vertical="center" wrapText="true"/>
    </xf>
    <xf numFmtId="49" fontId="3" borderId="3" xfId="1" applyNumberFormat="true" applyFont="true" applyBorder="true">
      <alignment horizontal="center" wrapText="true"/>
    </xf>
    <xf numFmtId="0" fontId="3" borderId="4" xfId="1" applyFont="true" applyBorder="true">
      <alignment horizontal="center" vertical="center" wrapText="true"/>
    </xf>
    <xf numFmtId="0" fontId="3" xfId="1" applyFont="true">
      <alignment horizontal="center" vertical="center" wrapText="true"/>
    </xf>
    <xf numFmtId="0" fontId="3" borderId="3" xfId="1" applyFont="true" applyBorder="true">
      <alignment horizontal="center" vertical="center" wrapText="true"/>
    </xf>
    <xf numFmtId="0" fontId="3" borderId="5" xfId="1" applyFont="true" applyBorder="true">
      <alignment horizontal="center" vertical="center" wrapText="true"/>
    </xf>
    <xf numFmtId="0" fontId="6" borderId="6" xfId="1" applyFont="true" applyBorder="true">
      <alignment horizontal="center" vertical="center" wrapText="true"/>
    </xf>
    <xf numFmtId="0" fontId="6" borderId="7" xfId="1" applyFont="true" applyBorder="true">
      <alignment horizontal="center" vertical="center" wrapText="true"/>
    </xf>
    <xf numFmtId="0" fontId="3" borderId="8" xfId="1" applyFont="true" applyBorder="true">
      <alignment horizontal="center" vertical="center" wrapText="true"/>
    </xf>
    <xf numFmtId="0" fontId="6" borderId="9" xfId="1" applyFont="true" applyBorder="true">
      <alignment horizontal="center" vertical="center" wrapText="true"/>
    </xf>
    <xf numFmtId="0" fontId="3" borderId="4" xfId="1" applyFont="true" applyBorder="true">
      <alignment horizontal="left" vertical="top" wrapText="true"/>
    </xf>
    <xf numFmtId="0" fontId="3" xfId="1" applyFont="true">
      <alignment horizontal="left"/>
    </xf>
    <xf numFmtId="0" fontId="3" xfId="1" applyFont="true">
      <alignment horizontal="left" vertical="top"/>
    </xf>
    <xf numFmtId="0" fontId="3" xfId="1" applyFont="true">
      <alignment horizontal="left" vertical="center" indent="1"/>
    </xf>
    <xf numFmtId="0" fontId="3" borderId="10" xfId="1" applyFont="true" applyBorder="true">
      <alignment vertical="center"/>
    </xf>
    <xf numFmtId="0" fontId="3" borderId="3" xfId="1" applyFont="true" applyBorder="true">
      <alignment horizontal="center" wrapText="true"/>
    </xf>
    <xf numFmtId="0" fontId="1" borderId="11" xfId="1" applyFont="true" applyBorder="true">
      <alignment horizontal="center" vertical="center" wrapText="true"/>
    </xf>
    <xf numFmtId="0" fontId="1" borderId="12" xfId="1" applyFont="true" applyBorder="true">
      <alignment horizontal="center" vertical="center" wrapText="true"/>
    </xf>
    <xf numFmtId="0" fontId="1" borderId="13" xfId="1" applyFont="true" applyBorder="true">
      <alignment horizontal="center" vertical="center" wrapText="true"/>
    </xf>
    <xf numFmtId="0" fontId="3" borderId="14" xfId="1" applyFont="true" applyBorder="true">
      <alignment horizontal="center" vertical="center" wrapText="true"/>
    </xf>
    <xf numFmtId="0" fontId="3" borderId="15" xfId="1" applyFont="true" applyBorder="true">
      <alignment horizontal="center" vertical="center" wrapText="true"/>
    </xf>
    <xf numFmtId="0" fontId="3" borderId="16" xfId="1" applyFont="true" applyBorder="true">
      <alignment horizontal="center" vertical="center" wrapText="true"/>
    </xf>
    <xf numFmtId="0" fontId="3" borderId="17" xfId="1" applyFont="true" applyBorder="true">
      <alignment horizontal="center" vertical="center" wrapText="true"/>
    </xf>
    <xf numFmtId="0" fontId="3" borderId="3" xfId="1" applyFont="true" applyBorder="true">
      <alignment horizontal="left" vertical="center" indent="1"/>
    </xf>
    <xf numFmtId="0" fontId="3" borderId="18" xfId="1" applyFont="true" applyBorder="true">
      <alignment horizontal="center" vertical="center" wrapText="true"/>
    </xf>
    <xf numFmtId="0" fontId="3" borderId="19" xfId="1" applyFont="true" applyBorder="true">
      <alignment horizontal="center" vertical="center" wrapText="true"/>
    </xf>
    <xf numFmtId="0" fontId="1" borderId="20" xfId="1" applyFont="true" applyBorder="true">
      <alignment horizontal="center" vertical="center" wrapText="true"/>
    </xf>
    <xf numFmtId="189" fontId="7" fillId="2" borderId="18" xfId="1" applyNumberFormat="true" applyFont="true" applyFill="true" applyBorder="true">
      <alignment horizontal="right" vertical="center" wrapText="true"/>
    </xf>
    <xf numFmtId="189" fontId="7" fillId="2" borderId="21" xfId="1" applyNumberFormat="true" applyFont="true" applyFill="true" applyBorder="true">
      <alignment horizontal="right" vertical="center" wrapText="true"/>
    </xf>
    <xf numFmtId="189" fontId="7" fillId="2" borderId="19" xfId="1" applyNumberFormat="true" applyFont="true" applyFill="true" applyBorder="true">
      <alignment horizontal="right" vertical="center" wrapText="true"/>
    </xf>
    <xf numFmtId="189" fontId="7" fillId="2" borderId="20" xfId="1" applyNumberFormat="true" applyFont="true" applyFill="true" applyBorder="true">
      <alignment horizontal="right" vertical="center" wrapText="true"/>
    </xf>
    <xf numFmtId="0" fontId="8" xfId="1" applyFont="true">
      <alignment horizontal="left" vertical="center" indent="1"/>
    </xf>
    <xf numFmtId="0" fontId="8" borderId="3" xfId="1" applyFont="true" applyBorder="true">
      <alignment horizontal="left" vertical="center" indent="1"/>
    </xf>
    <xf numFmtId="0" fontId="3" borderId="22" xfId="1" applyFont="true" applyBorder="true">
      <alignment horizontal="center" vertical="center" wrapText="true"/>
    </xf>
    <xf numFmtId="0" fontId="3" borderId="23" xfId="1" applyFont="true" applyBorder="true">
      <alignment horizontal="center" vertical="center" wrapText="true"/>
    </xf>
    <xf numFmtId="0" fontId="1" borderId="24" xfId="1" applyFont="true" applyBorder="true">
      <alignment horizontal="center" vertical="center" wrapText="true"/>
    </xf>
    <xf numFmtId="189" fontId="7" fillId="2" borderId="22" xfId="1" applyNumberFormat="true" applyFont="true" applyFill="true" applyBorder="true">
      <alignment horizontal="right" vertical="center" wrapText="true"/>
    </xf>
    <xf numFmtId="189" fontId="7" fillId="2" borderId="25" xfId="1" applyNumberFormat="true" applyFont="true" applyFill="true" applyBorder="true">
      <alignment horizontal="right" vertical="center" wrapText="true"/>
    </xf>
    <xf numFmtId="188" fontId="3" fillId="3" borderId="26" xfId="2" applyNumberFormat="true" applyFont="true" applyFill="true" applyBorder="true">
      <alignment horizontal="right" vertical="center"/>
    </xf>
    <xf numFmtId="188" fontId="3" fillId="3" borderId="7" xfId="2" applyNumberFormat="true" applyFont="true" applyFill="true" applyBorder="true">
      <alignment horizontal="right" vertical="center"/>
    </xf>
    <xf numFmtId="189" fontId="3" fillId="3" borderId="7" xfId="2" applyNumberFormat="true" applyFont="true" applyFill="true" applyBorder="true">
      <alignment horizontal="right" vertical="center"/>
    </xf>
    <xf numFmtId="0" fontId="7" xfId="1" applyFont="true"/>
    <xf numFmtId="0" fontId="8" xfId="1" applyFont="true">
      <alignment vertical="center"/>
    </xf>
    <xf numFmtId="190" fontId="8" borderId="3" xfId="1" applyNumberFormat="true" applyFont="true" applyBorder="true">
      <alignment vertical="center"/>
    </xf>
    <xf numFmtId="188" fontId="3" fillId="3" borderId="25" xfId="2" applyNumberFormat="true" applyFont="true" applyFill="true" applyBorder="true">
      <alignment horizontal="right" vertical="center"/>
    </xf>
    <xf numFmtId="0" fontId="8" borderId="3" xfId="1" applyFont="true" applyBorder="true">
      <alignment vertical="center"/>
    </xf>
    <xf numFmtId="0" fontId="3" borderId="27" xfId="1" applyFont="true" applyBorder="true">
      <alignment horizontal="center" vertical="center" wrapText="true"/>
    </xf>
    <xf numFmtId="0" fontId="3" borderId="28" xfId="1" applyFont="true" applyBorder="true">
      <alignment horizontal="center" vertical="center" wrapText="true"/>
    </xf>
    <xf numFmtId="0" fontId="3" borderId="29" xfId="1" applyFont="true" applyBorder="true">
      <alignment horizontal="center" vertical="center" wrapText="true"/>
    </xf>
    <xf numFmtId="189" fontId="7" fillId="2" borderId="23" xfId="1" applyNumberFormat="true" applyFont="true" applyFill="true" applyBorder="true">
      <alignment horizontal="right" vertical="center" wrapText="true"/>
    </xf>
    <xf numFmtId="189" fontId="7" fillId="2" borderId="24" xfId="1" applyNumberFormat="true" applyFont="true" applyFill="true" applyBorder="true">
      <alignment horizontal="right" vertical="center" wrapText="true"/>
    </xf>
    <xf numFmtId="0" fontId="1" borderId="27" xfId="1" applyFont="true" applyBorder="true">
      <alignment horizontal="center" vertical="center" wrapText="true"/>
    </xf>
    <xf numFmtId="0" fontId="1" borderId="28" xfId="1" applyFont="true" applyBorder="true">
      <alignment horizontal="center" vertical="center" wrapText="true"/>
    </xf>
    <xf numFmtId="191" fontId="8" borderId="3" xfId="3" applyNumberFormat="true" applyFont="true" applyBorder="true"/>
    <xf numFmtId="0" fontId="3" borderId="24" xfId="1" applyFont="true" applyBorder="true">
      <alignment horizontal="center" vertical="center" wrapText="true"/>
    </xf>
    <xf numFmtId="0" fontId="3" xfId="1" applyFont="true">
      <alignment horizontal="center" wrapText="true"/>
    </xf>
    <xf numFmtId="0" fontId="3" borderId="12" xfId="1" applyFont="true" applyBorder="true">
      <alignment horizontal="center" wrapText="true"/>
    </xf>
    <xf numFmtId="0" fontId="3" borderId="13" xfId="1" applyFont="true" applyBorder="true">
      <alignment horizontal="center" wrapText="true"/>
    </xf>
    <xf numFmtId="0" fontId="3" borderId="30" xfId="1" applyFont="true" applyBorder="true">
      <alignment horizontal="center" vertical="center"/>
    </xf>
    <xf numFmtId="0" fontId="3" borderId="31" xfId="1" applyFont="true" applyBorder="true">
      <alignment horizontal="center" vertical="center"/>
    </xf>
    <xf numFmtId="0" fontId="3" borderId="32" xfId="1" applyFont="true" applyBorder="true">
      <alignment horizontal="center" vertical="center"/>
    </xf>
    <xf numFmtId="0" fontId="3" borderId="33" xfId="1" applyFont="true" applyBorder="true">
      <alignment horizontal="center" vertical="center"/>
    </xf>
    <xf numFmtId="0" fontId="3" borderId="34" xfId="1" applyFont="true" applyBorder="true">
      <alignment horizontal="center" vertical="center"/>
    </xf>
    <xf numFmtId="189" fontId="7" fillId="2" borderId="35" xfId="1" applyNumberFormat="true" applyFont="true" applyFill="true" applyBorder="true">
      <alignment horizontal="right" vertical="center" wrapText="true"/>
    </xf>
    <xf numFmtId="189" fontId="7" fillId="2" borderId="36" xfId="1" applyNumberFormat="true" applyFont="true" applyFill="true" applyBorder="true">
      <alignment horizontal="right" vertical="center" wrapText="true"/>
    </xf>
    <xf numFmtId="192" fontId="3" fillId="3" borderId="37" xfId="2" applyNumberFormat="true" applyFont="true" applyFill="true" applyBorder="true">
      <alignment horizontal="right" vertical="center"/>
    </xf>
    <xf numFmtId="189" fontId="3" fillId="3" borderId="37" xfId="2" applyNumberFormat="true" applyFont="true" applyFill="true" applyBorder="true">
      <alignment horizontal="right" vertical="center"/>
    </xf>
    <xf numFmtId="0" fontId="5" xfId="1" applyFont="true">
      <alignment horizontal="center"/>
    </xf>
    <xf numFmtId="49" fontId="3" borderId="3" xfId="1" applyNumberFormat="true" applyFont="true" applyBorder="true">
      <alignment horizontal="center"/>
    </xf>
    <xf numFmtId="0" fontId="3" borderId="3" xfId="1" applyFont="true" applyBorder="true">
      <alignment horizontal="center"/>
    </xf>
    <xf numFmtId="0" fontId="3" borderId="38" xfId="1" applyFont="true" applyBorder="true">
      <alignment horizontal="center" vertical="center" wrapText="true"/>
    </xf>
    <xf numFmtId="0" fontId="3" borderId="39" xfId="1" applyFont="true" applyBorder="true">
      <alignment horizontal="center" vertical="center" wrapText="true"/>
    </xf>
    <xf numFmtId="0" fontId="3" borderId="9" xfId="1" applyFont="true" applyBorder="true">
      <alignment horizontal="center" vertical="center" wrapText="true"/>
    </xf>
    <xf numFmtId="0" fontId="6" borderId="28" xfId="1" applyFont="true" applyBorder="true">
      <alignment horizontal="center" vertical="center" wrapText="true"/>
    </xf>
    <xf numFmtId="0" fontId="3" borderId="40" xfId="1" applyFont="true" applyBorder="true">
      <alignment horizontal="center" vertical="center" wrapText="true"/>
    </xf>
    <xf numFmtId="0" fontId="3" borderId="3" xfId="1" applyFont="true" applyBorder="true">
      <alignment horizontal="right"/>
    </xf>
    <xf numFmtId="0" fontId="3" borderId="2" xfId="1" applyFont="true" applyBorder="true">
      <alignment horizontal="center" vertical="center" wrapText="true"/>
    </xf>
    <xf numFmtId="189" fontId="3" fillId="3" borderId="26" xfId="2" applyNumberFormat="true" applyFont="true" applyFill="true" applyBorder="true">
      <alignment horizontal="right" vertical="center"/>
    </xf>
    <xf numFmtId="0" fontId="3" xfId="1" applyFont="true">
      <alignment horizontal="justify" wrapText="true"/>
    </xf>
    <xf numFmtId="0" fontId="4" xfId="1" applyFont="true">
      <alignment horizontal="center" vertical="center"/>
    </xf>
    <xf numFmtId="0" fontId="1" borderId="6" xfId="1" applyFont="true" applyBorder="true">
      <alignment horizontal="center" vertical="center" wrapText="true"/>
    </xf>
    <xf numFmtId="0" fontId="1" borderId="7" xfId="1" applyFont="true" applyBorder="true">
      <alignment horizontal="center" vertical="center" wrapText="true"/>
    </xf>
    <xf numFmtId="0" fontId="1" borderId="9" xfId="1" applyFont="true" applyBorder="true">
      <alignment horizontal="center" vertical="center" wrapText="true"/>
    </xf>
    <xf numFmtId="0" fontId="1" xfId="1" applyFont="true">
      <alignment horizontal="center" vertical="center" wrapText="true"/>
    </xf>
    <xf numFmtId="0" fontId="3" xfId="1" applyFont="true">
      <alignment horizontal="left" vertical="top" wrapText="true"/>
    </xf>
    <xf numFmtId="0" fontId="3" borderId="21" xfId="1" applyFont="true" applyBorder="true">
      <alignment horizontal="right" vertical="center" wrapText="true"/>
    </xf>
    <xf numFmtId="0" fontId="3" borderId="19" xfId="1" applyFont="true" applyBorder="true">
      <alignment horizontal="right" vertical="center" wrapText="true"/>
    </xf>
    <xf numFmtId="0" fontId="3" borderId="20" xfId="1" applyFont="true" applyBorder="true">
      <alignment horizontal="right" vertical="center" wrapText="true"/>
    </xf>
    <xf numFmtId="0" fontId="3" xfId="1" applyFont="true">
      <alignment horizontal="right" vertical="center" wrapText="true"/>
    </xf>
    <xf numFmtId="0" fontId="3" borderId="25" xfId="1" applyFont="true" applyBorder="true">
      <alignment horizontal="right" vertical="center" wrapText="true"/>
    </xf>
    <xf numFmtId="0" fontId="3" borderId="23" xfId="1" applyFont="true" applyBorder="true">
      <alignment horizontal="right" vertical="center" wrapText="true"/>
    </xf>
    <xf numFmtId="0" fontId="3" borderId="24" xfId="1" applyFont="true" applyBorder="true">
      <alignment horizontal="right" vertical="center" wrapText="true"/>
    </xf>
    <xf numFmtId="189" fontId="7" fillId="2" borderId="41" xfId="1" applyNumberFormat="true" applyFont="true" applyFill="true" applyBorder="true">
      <alignment horizontal="right" vertical="center" wrapText="true"/>
    </xf>
    <xf numFmtId="0" fontId="3" borderId="36" xfId="1" applyFont="true" applyBorder="true">
      <alignment horizontal="right" vertical="center" wrapText="true"/>
    </xf>
    <xf numFmtId="0" fontId="3" borderId="41" xfId="1" applyFont="true" applyBorder="true">
      <alignment horizontal="right" vertical="center" wrapText="true"/>
    </xf>
    <xf numFmtId="0" fontId="3" borderId="42" xfId="1" applyFont="true" applyBorder="true">
      <alignment horizontal="right" vertical="center" wrapText="true"/>
    </xf>
    <xf numFmtId="0" fontId="6" borderId="4" xfId="1" applyFont="true" applyBorder="true">
      <alignment horizontal="left" vertical="center" wrapText="true"/>
    </xf>
    <xf numFmtId="0" fontId="3" xfId="1" applyFont="true">
      <alignment horizontal="right"/>
    </xf>
  </cellXfs>
  <cellStyles count="4">
    <cellStyle name="Normal" xfId="0" builtinId="0"/>
    <cellStyle name="一般 2" xfId="1"/>
    <cellStyle name="一般 3" xfId="2"/>
    <cellStyle name="千分位[0]"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 Id="rId7" Type="http://schemas.openxmlformats.org/officeDocument/2006/relationships/worksheet" Target="/xl/worksheets/sheet4.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Q38"/>
  <sheetViews>
    <sheetView zoomScale="80" topLeftCell="A1" workbookViewId="0" showGridLines="1" showRowColHeaders="1">
      <selection activeCell="AE8" sqref="AE8:AP8"/>
    </sheetView>
  </sheetViews>
  <sheetFormatPr customHeight="false" defaultColWidth="9.421875" defaultRowHeight="14.4"/>
  <cols>
    <col min="1" max="1" bestFit="false" customWidth="true" width="18.8515625" hidden="false" outlineLevel="0"/>
    <col min="2" max="2" bestFit="false" customWidth="true" width="8.8515625" hidden="false" outlineLevel="0"/>
    <col min="3" max="17" bestFit="false" customWidth="true" width="13.28125" hidden="false" outlineLevel="0"/>
    <col min="18" max="18" bestFit="false" customWidth="true" width="18.8515625" hidden="false" outlineLevel="0"/>
    <col min="19" max="19" bestFit="false" customWidth="true" width="8.8515625" hidden="false" outlineLevel="0"/>
    <col min="20" max="29" bestFit="false" customWidth="true" width="18.28125" hidden="false" outlineLevel="0"/>
    <col min="30" max="30" bestFit="false" customWidth="true" width="18.7109375" hidden="false" outlineLevel="0"/>
    <col min="31" max="31" bestFit="false" customWidth="true" width="18.8515625" hidden="false" outlineLevel="0"/>
    <col min="32" max="32" bestFit="false" customWidth="true" width="8.8515625" hidden="false" outlineLevel="0"/>
    <col min="33" max="43" bestFit="false" customWidth="true" width="18.28125" hidden="false" outlineLevel="0"/>
  </cols>
  <sheetData>
    <row r="1" ht="0.75" customHeight="true">
      <c r="A1" s="4" t="s">
        <v>0</v>
      </c>
      <c r="B1" s="4" t="s">
        <v>14</v>
      </c>
      <c r="C1" s="4" t="s">
        <v>19</v>
      </c>
      <c r="D1" s="4" t="s">
        <v>15</v>
      </c>
      <c r="E1" s="49" t="s">
        <v>22</v>
      </c>
      <c r="F1" s="4" t="s">
        <v>24</v>
      </c>
    </row>
    <row r="2" ht="0.75" customHeight="true">
      <c r="A2" s="4" t="s">
        <v>0</v>
      </c>
      <c r="B2" s="4" t="s">
        <v>14</v>
      </c>
      <c r="C2" s="4" t="s">
        <v>19</v>
      </c>
      <c r="D2" s="4" t="s">
        <v>15</v>
      </c>
      <c r="E2" s="49" t="s">
        <v>22</v>
      </c>
      <c r="F2" s="4" t="s">
        <v>24</v>
      </c>
    </row>
    <row r="3" ht="0.75" customHeight="true">
      <c r="A3" s="4" t="s">
        <v>0</v>
      </c>
      <c r="B3" s="4" t="s">
        <v>14</v>
      </c>
      <c r="C3" s="4" t="s">
        <v>19</v>
      </c>
      <c r="D3" s="4" t="s">
        <v>15</v>
      </c>
      <c r="E3" s="49" t="s">
        <v>22</v>
      </c>
      <c r="F3" s="4" t="s">
        <v>24</v>
      </c>
    </row>
    <row r="4" ht="0.75" customHeight="true">
      <c r="A4" s="5"/>
      <c r="B4" s="5"/>
      <c r="C4" s="5"/>
      <c r="D4" s="4"/>
    </row>
    <row r="5" ht="19.2" customHeight="true">
      <c r="A5" s="6" t="s">
        <v>1</v>
      </c>
      <c r="B5" s="21"/>
      <c r="C5" s="21"/>
      <c r="D5" s="39"/>
      <c r="E5" s="50"/>
      <c r="F5" s="50"/>
      <c r="G5" s="50"/>
      <c r="H5" s="50"/>
      <c r="I5" s="50"/>
      <c r="J5" s="50"/>
      <c r="K5" s="50"/>
      <c r="L5" s="50"/>
      <c r="M5" s="63"/>
      <c r="N5" s="64"/>
      <c r="O5" s="66" t="s">
        <v>34</v>
      </c>
      <c r="P5" s="67" t="s">
        <v>37</v>
      </c>
      <c r="Q5" s="69"/>
      <c r="R5" s="6" t="s">
        <v>1</v>
      </c>
      <c r="S5" s="21"/>
      <c r="T5" s="21"/>
      <c r="U5" s="39"/>
      <c r="V5" s="50"/>
      <c r="W5" s="50"/>
      <c r="X5" s="50"/>
      <c r="Y5" s="50"/>
      <c r="Z5" s="50"/>
      <c r="AA5" s="50"/>
      <c r="AB5" s="66" t="s">
        <v>34</v>
      </c>
      <c r="AC5" s="67" t="s">
        <v>37</v>
      </c>
      <c r="AD5" s="69"/>
      <c r="AE5" s="6" t="s">
        <v>1</v>
      </c>
      <c r="AF5" s="21"/>
      <c r="AG5" s="21"/>
      <c r="AH5" s="39"/>
      <c r="AI5" s="50"/>
      <c r="AJ5" s="50"/>
      <c r="AK5" s="50"/>
      <c r="AL5" s="50"/>
      <c r="AM5" s="50"/>
      <c r="AN5" s="50"/>
      <c r="AO5" s="66" t="s">
        <v>34</v>
      </c>
      <c r="AP5" s="67" t="s">
        <v>37</v>
      </c>
      <c r="AQ5" s="69"/>
    </row>
    <row r="6" ht="19.2" customHeight="true">
      <c r="A6" s="7" t="s">
        <v>2</v>
      </c>
      <c r="B6" s="22" t="s">
        <v>15</v>
      </c>
      <c r="C6" s="31"/>
      <c r="D6" s="40"/>
      <c r="E6" s="51"/>
      <c r="F6" s="53"/>
      <c r="G6" s="53"/>
      <c r="H6" s="53"/>
      <c r="I6" s="61"/>
      <c r="J6" s="61"/>
      <c r="K6" s="61"/>
      <c r="L6" s="61"/>
      <c r="M6" s="23"/>
      <c r="N6" s="65"/>
      <c r="O6" s="6" t="s">
        <v>35</v>
      </c>
      <c r="P6" s="68" t="s">
        <v>38</v>
      </c>
      <c r="Q6" s="70"/>
      <c r="R6" s="7" t="s">
        <v>2</v>
      </c>
      <c r="S6" s="22" t="s">
        <v>15</v>
      </c>
      <c r="T6" s="31"/>
      <c r="U6" s="40"/>
      <c r="V6" s="51"/>
      <c r="W6" s="53"/>
      <c r="X6" s="53"/>
      <c r="Y6" s="53"/>
      <c r="Z6" s="61"/>
      <c r="AA6" s="61"/>
      <c r="AB6" s="6" t="s">
        <v>35</v>
      </c>
      <c r="AC6" s="68" t="s">
        <v>38</v>
      </c>
      <c r="AD6" s="70"/>
      <c r="AE6" s="7" t="s">
        <v>2</v>
      </c>
      <c r="AF6" s="22" t="s">
        <v>15</v>
      </c>
      <c r="AG6" s="31"/>
      <c r="AH6" s="40"/>
      <c r="AI6" s="51"/>
      <c r="AJ6" s="53"/>
      <c r="AK6" s="53"/>
      <c r="AL6" s="53"/>
      <c r="AM6" s="61"/>
      <c r="AN6" s="61"/>
      <c r="AO6" s="6" t="s">
        <v>35</v>
      </c>
      <c r="AP6" s="68" t="s">
        <v>38</v>
      </c>
      <c r="AQ6" s="70"/>
    </row>
    <row r="7" ht="38.4" customHeight="true">
      <c r="A7" s="8" t="s">
        <v>3</v>
      </c>
      <c r="B7" s="8"/>
      <c r="C7" s="8"/>
      <c r="D7" s="8"/>
      <c r="E7" s="8"/>
      <c r="F7" s="8"/>
      <c r="G7" s="8"/>
      <c r="H7" s="8"/>
      <c r="I7" s="8"/>
      <c r="J7" s="8"/>
      <c r="K7" s="8"/>
      <c r="L7" s="8"/>
      <c r="M7" s="8"/>
      <c r="N7" s="8"/>
      <c r="O7" s="8"/>
      <c r="P7" s="8"/>
      <c r="Q7" s="8"/>
      <c r="R7" s="75" t="s">
        <v>42</v>
      </c>
      <c r="S7" s="75"/>
      <c r="T7" s="75"/>
      <c r="U7" s="75"/>
      <c r="V7" s="75"/>
      <c r="W7" s="75"/>
      <c r="X7" s="75"/>
      <c r="Y7" s="75"/>
      <c r="Z7" s="75"/>
      <c r="AA7" s="75"/>
      <c r="AB7" s="75"/>
      <c r="AC7" s="75"/>
      <c r="AD7" s="75"/>
      <c r="AE7" s="75" t="s">
        <v>44</v>
      </c>
      <c r="AF7" s="75"/>
      <c r="AG7" s="75"/>
      <c r="AH7" s="75"/>
      <c r="AI7" s="75"/>
      <c r="AJ7" s="75"/>
      <c r="AK7" s="75"/>
      <c r="AL7" s="75"/>
      <c r="AM7" s="75"/>
      <c r="AN7" s="75"/>
      <c r="AO7" s="75"/>
      <c r="AP7" s="75"/>
      <c r="AQ7" s="75"/>
    </row>
    <row r="8" ht="13.95" customHeight="true">
      <c r="A8" s="9" t="s">
        <v>4</v>
      </c>
      <c r="B8" s="23"/>
      <c r="C8" s="23"/>
      <c r="D8" s="23"/>
      <c r="E8" s="23"/>
      <c r="F8" s="23"/>
      <c r="G8" s="23"/>
      <c r="H8" s="23"/>
      <c r="I8" s="23"/>
      <c r="J8" s="23"/>
      <c r="K8" s="23"/>
      <c r="L8" s="23"/>
      <c r="M8" s="23"/>
      <c r="N8" s="23"/>
      <c r="O8" s="23"/>
      <c r="P8" s="23" t="s">
        <v>39</v>
      </c>
      <c r="Q8" s="23"/>
      <c r="R8" s="76" t="s">
        <v>4</v>
      </c>
      <c r="S8" s="77"/>
      <c r="T8" s="77"/>
      <c r="U8" s="77"/>
      <c r="V8" s="77"/>
      <c r="W8" s="77"/>
      <c r="X8" s="77"/>
      <c r="Y8" s="77"/>
      <c r="Z8" s="77"/>
      <c r="AA8" s="77"/>
      <c r="AB8" s="77"/>
      <c r="AC8" s="77"/>
      <c r="AD8" s="83" t="s">
        <v>43</v>
      </c>
      <c r="AE8" s="76" t="s">
        <v>4</v>
      </c>
      <c r="AF8" s="77"/>
      <c r="AG8" s="77"/>
      <c r="AH8" s="77"/>
      <c r="AI8" s="77"/>
      <c r="AJ8" s="77"/>
      <c r="AK8" s="77"/>
      <c r="AL8" s="77"/>
      <c r="AM8" s="77"/>
      <c r="AN8" s="77"/>
      <c r="AO8" s="77"/>
      <c r="AP8" s="77"/>
      <c r="AQ8" s="83" t="s">
        <v>43</v>
      </c>
    </row>
    <row r="9" ht="19.95" customHeight="true">
      <c r="A9" s="10" t="s">
        <v>5</v>
      </c>
      <c r="B9" s="24"/>
      <c r="C9" s="32" t="s">
        <v>20</v>
      </c>
      <c r="D9" s="41"/>
      <c r="E9" s="41"/>
      <c r="F9" s="41"/>
      <c r="G9" s="54" t="s">
        <v>26</v>
      </c>
      <c r="H9" s="59"/>
      <c r="I9" s="59"/>
      <c r="J9" s="59"/>
      <c r="K9" s="59"/>
      <c r="L9" s="59"/>
      <c r="M9" s="59"/>
      <c r="N9" s="59"/>
      <c r="O9" s="59"/>
      <c r="P9" s="59"/>
      <c r="Q9" s="59"/>
      <c r="R9" s="10" t="s">
        <v>5</v>
      </c>
      <c r="S9" s="24"/>
      <c r="T9" s="78" t="s">
        <v>26</v>
      </c>
      <c r="U9" s="59"/>
      <c r="V9" s="59"/>
      <c r="W9" s="59"/>
      <c r="X9" s="59"/>
      <c r="Y9" s="59"/>
      <c r="Z9" s="59"/>
      <c r="AA9" s="59"/>
      <c r="AB9" s="59"/>
      <c r="AC9" s="59"/>
      <c r="AD9" s="59"/>
      <c r="AE9" s="10" t="s">
        <v>5</v>
      </c>
      <c r="AF9" s="24"/>
      <c r="AG9" s="78" t="s">
        <v>26</v>
      </c>
      <c r="AH9" s="59"/>
      <c r="AI9" s="59"/>
      <c r="AJ9" s="59"/>
      <c r="AK9" s="59"/>
      <c r="AL9" s="59"/>
      <c r="AM9" s="59"/>
      <c r="AN9" s="59"/>
      <c r="AO9" s="59"/>
      <c r="AP9" s="59"/>
      <c r="AQ9" s="59"/>
    </row>
    <row r="10" ht="19.95" customHeight="true">
      <c r="A10" s="11"/>
      <c r="B10" s="25"/>
      <c r="C10" s="33" t="s">
        <v>16</v>
      </c>
      <c r="D10" s="42" t="s">
        <v>21</v>
      </c>
      <c r="E10" s="42" t="s">
        <v>23</v>
      </c>
      <c r="F10" s="42" t="s">
        <v>25</v>
      </c>
      <c r="G10" s="55" t="s">
        <v>21</v>
      </c>
      <c r="H10" s="60"/>
      <c r="I10" s="60"/>
      <c r="J10" s="60"/>
      <c r="K10" s="60"/>
      <c r="L10" s="60"/>
      <c r="M10" s="60"/>
      <c r="N10" s="60"/>
      <c r="O10" s="60"/>
      <c r="P10" s="60"/>
      <c r="Q10" s="60"/>
      <c r="R10" s="11"/>
      <c r="S10" s="25"/>
      <c r="T10" s="79" t="s">
        <v>23</v>
      </c>
      <c r="U10" s="81"/>
      <c r="V10" s="81"/>
      <c r="W10" s="81"/>
      <c r="X10" s="81"/>
      <c r="Y10" s="81"/>
      <c r="Z10" s="81"/>
      <c r="AA10" s="81"/>
      <c r="AB10" s="81"/>
      <c r="AC10" s="81"/>
      <c r="AD10" s="81"/>
      <c r="AE10" s="11"/>
      <c r="AF10" s="25"/>
      <c r="AG10" s="79" t="s">
        <v>25</v>
      </c>
      <c r="AH10" s="81"/>
      <c r="AI10" s="81"/>
      <c r="AJ10" s="81"/>
      <c r="AK10" s="81"/>
      <c r="AL10" s="81"/>
      <c r="AM10" s="81"/>
      <c r="AN10" s="81"/>
      <c r="AO10" s="81"/>
      <c r="AP10" s="81"/>
      <c r="AQ10" s="81"/>
    </row>
    <row r="11" ht="19.95" customHeight="true">
      <c r="A11" s="12"/>
      <c r="B11" s="26"/>
      <c r="C11" s="34"/>
      <c r="D11" s="43"/>
      <c r="E11" s="43"/>
      <c r="F11" s="43"/>
      <c r="G11" s="56" t="s">
        <v>16</v>
      </c>
      <c r="H11" s="56" t="s">
        <v>27</v>
      </c>
      <c r="I11" s="62" t="s">
        <v>28</v>
      </c>
      <c r="J11" s="56" t="s">
        <v>29</v>
      </c>
      <c r="K11" s="56" t="s">
        <v>30</v>
      </c>
      <c r="L11" s="56" t="s">
        <v>31</v>
      </c>
      <c r="M11" s="62" t="s">
        <v>32</v>
      </c>
      <c r="N11" s="56" t="s">
        <v>33</v>
      </c>
      <c r="O11" s="62" t="s">
        <v>36</v>
      </c>
      <c r="P11" s="56" t="s">
        <v>40</v>
      </c>
      <c r="Q11" s="12" t="s">
        <v>41</v>
      </c>
      <c r="R11" s="12"/>
      <c r="S11" s="26"/>
      <c r="T11" s="80" t="s">
        <v>16</v>
      </c>
      <c r="U11" s="82" t="s">
        <v>27</v>
      </c>
      <c r="V11" s="82" t="s">
        <v>28</v>
      </c>
      <c r="W11" s="82" t="s">
        <v>29</v>
      </c>
      <c r="X11" s="82" t="s">
        <v>30</v>
      </c>
      <c r="Y11" s="82" t="s">
        <v>31</v>
      </c>
      <c r="Z11" s="82" t="s">
        <v>32</v>
      </c>
      <c r="AA11" s="82" t="s">
        <v>33</v>
      </c>
      <c r="AB11" s="82" t="s">
        <v>36</v>
      </c>
      <c r="AC11" s="82" t="s">
        <v>40</v>
      </c>
      <c r="AD11" s="84" t="s">
        <v>41</v>
      </c>
      <c r="AE11" s="12"/>
      <c r="AF11" s="26"/>
      <c r="AG11" s="80" t="s">
        <v>16</v>
      </c>
      <c r="AH11" s="82" t="s">
        <v>27</v>
      </c>
      <c r="AI11" s="82" t="s">
        <v>28</v>
      </c>
      <c r="AJ11" s="82" t="s">
        <v>29</v>
      </c>
      <c r="AK11" s="82" t="s">
        <v>30</v>
      </c>
      <c r="AL11" s="82" t="s">
        <v>31</v>
      </c>
      <c r="AM11" s="82" t="s">
        <v>32</v>
      </c>
      <c r="AN11" s="82" t="s">
        <v>33</v>
      </c>
      <c r="AO11" s="82" t="s">
        <v>36</v>
      </c>
      <c r="AP11" s="82" t="s">
        <v>40</v>
      </c>
      <c r="AQ11" s="84" t="s">
        <v>41</v>
      </c>
    </row>
    <row r="12" ht="19.95" customHeight="true">
      <c r="A12" s="13" t="s">
        <v>6</v>
      </c>
      <c r="B12" s="27" t="s">
        <v>16</v>
      </c>
      <c r="C12" s="35" t="n">
        <f>SUM(D12:F12)</f>
        <v>19731</v>
      </c>
      <c r="D12" s="44" t="n">
        <f>SUM(D13:D14)</f>
        <v>427</v>
      </c>
      <c r="E12" s="44" t="n">
        <f>SUM(E13:E14)</f>
        <v>6752</v>
      </c>
      <c r="F12" s="44" t="n">
        <f>SUM(F13:F14)</f>
        <v>12552</v>
      </c>
      <c r="G12" s="44" t="n">
        <f>SUM(H12:Q12)</f>
        <v>435</v>
      </c>
      <c r="H12" s="44" t="n">
        <f>H13+H14</f>
        <v>0</v>
      </c>
      <c r="I12" s="44" t="n">
        <f>I13+I14</f>
        <v>1</v>
      </c>
      <c r="J12" s="44" t="n">
        <f>J13+J14</f>
        <v>4</v>
      </c>
      <c r="K12" s="44" t="n">
        <f>K13+K14</f>
        <v>1</v>
      </c>
      <c r="L12" s="44" t="n">
        <f>L13+L14</f>
        <v>8</v>
      </c>
      <c r="M12" s="44" t="n">
        <f>M13+M14</f>
        <v>10</v>
      </c>
      <c r="N12" s="44" t="n">
        <f>N13+N14</f>
        <v>157</v>
      </c>
      <c r="O12" s="44" t="n">
        <f>O13+O14</f>
        <v>74</v>
      </c>
      <c r="P12" s="44" t="n">
        <f>P13+P14</f>
        <v>118</v>
      </c>
      <c r="Q12" s="71" t="n">
        <f>Q13+Q14</f>
        <v>62</v>
      </c>
      <c r="R12" s="13" t="s">
        <v>6</v>
      </c>
      <c r="S12" s="27" t="s">
        <v>16</v>
      </c>
      <c r="T12" s="35" t="n">
        <f>SUM(U12:AD12)</f>
        <v>10895</v>
      </c>
      <c r="U12" s="44" t="n">
        <f>U13+U14</f>
        <v>392</v>
      </c>
      <c r="V12" s="44" t="n">
        <f>V13+V14</f>
        <v>787</v>
      </c>
      <c r="W12" s="44" t="n">
        <f>W13+W14</f>
        <v>1369</v>
      </c>
      <c r="X12" s="44" t="n">
        <f>X13+X14</f>
        <v>805</v>
      </c>
      <c r="Y12" s="44" t="n">
        <f>Y13+Y14</f>
        <v>286</v>
      </c>
      <c r="Z12" s="44" t="n">
        <f>Z13+Z14</f>
        <v>1303</v>
      </c>
      <c r="AA12" s="44" t="n">
        <f>AA13+AA14</f>
        <v>2669</v>
      </c>
      <c r="AB12" s="44" t="n">
        <f>AB13+AB14</f>
        <v>705</v>
      </c>
      <c r="AC12" s="44" t="n">
        <f>AC13+AC14</f>
        <v>2253</v>
      </c>
      <c r="AD12" s="71" t="n">
        <f>AD13+AD14</f>
        <v>326</v>
      </c>
      <c r="AE12" s="13" t="s">
        <v>6</v>
      </c>
      <c r="AF12" s="27" t="s">
        <v>16</v>
      </c>
      <c r="AG12" s="35" t="n">
        <f>SUM(AH12:AQ12)</f>
        <v>32241</v>
      </c>
      <c r="AH12" s="44" t="n">
        <f>AH13+AH14</f>
        <v>2408</v>
      </c>
      <c r="AI12" s="44" t="n">
        <f>AI13+AI14</f>
        <v>4090</v>
      </c>
      <c r="AJ12" s="44" t="n">
        <f>AJ13+AJ14</f>
        <v>5691</v>
      </c>
      <c r="AK12" s="44" t="n">
        <f>AK13+AK14</f>
        <v>4333</v>
      </c>
      <c r="AL12" s="44" t="n">
        <f>AL13+AL14</f>
        <v>1506</v>
      </c>
      <c r="AM12" s="44" t="n">
        <f>AM13+AM14</f>
        <v>5520</v>
      </c>
      <c r="AN12" s="44" t="n">
        <f>AN13+AN14</f>
        <v>5855</v>
      </c>
      <c r="AO12" s="44" t="n">
        <f>AO13+AO14</f>
        <v>979</v>
      </c>
      <c r="AP12" s="44" t="n">
        <f>AP13+AP14</f>
        <v>1641</v>
      </c>
      <c r="AQ12" s="71" t="n">
        <f>AQ13+AQ14</f>
        <v>218</v>
      </c>
    </row>
    <row r="13" ht="19.95" customHeight="true">
      <c r="A13" s="14"/>
      <c r="B13" s="28" t="s">
        <v>17</v>
      </c>
      <c r="C13" s="36" t="n">
        <f>SUM(D13:F13)</f>
        <v>11460</v>
      </c>
      <c r="D13" s="45" t="n">
        <f>SUM(D16,D19,D22,D25,D28,D31,D34,'2'!D13,'2'!D16,'2'!D19,'2'!D22,'2'!D25,'2'!D28,'2'!D31,'2'!D34,'3'!D13,'3'!D16,'3'!D19,'3'!D22,'3'!D25,'3'!D28,'3'!D31,'3'!D34,'4'!D13,'4'!D16,'4'!D19,'4'!D22,'4'!D25,'4'!D28)</f>
        <v>317</v>
      </c>
      <c r="E13" s="45" t="n">
        <f>SUM(E16,E19,E22,E25,E28,E31,E34,'2'!E13,'2'!E16,'2'!E19,'2'!E22,'2'!E25,'2'!E28,'2'!E31,'2'!E34,'3'!E13,'3'!E16,'3'!E19,'3'!E22,'3'!E25,'3'!E28,'3'!E31,'3'!E34,'4'!E13,'4'!E16,'4'!E19,'4'!E22,'4'!E25,'4'!E28)</f>
        <v>4467</v>
      </c>
      <c r="F13" s="45" t="n">
        <f>SUM(F16,F19,F22,F25,F28,F31,F34,'2'!F13,'2'!F16,'2'!F19,'2'!F22,'2'!F25,'2'!F28,'2'!F31,'2'!F34,'3'!F13,'3'!F16,'3'!F19,'3'!F22,'3'!F25,'3'!F28,'3'!F31,'3'!F34,'4'!F13,'4'!F16,'4'!F19,'4'!F22,'4'!F25,'4'!F28)</f>
        <v>6676</v>
      </c>
      <c r="G13" s="45" t="n">
        <f>SUM(H13:Q13)</f>
        <v>324</v>
      </c>
      <c r="H13" s="45" t="n">
        <f>SUM(H16,H19,H22,H25,H28,H31,H34,'2'!H13,'2'!H16,'2'!H19,'2'!H22,'2'!H25,'2'!H28,'2'!H31,'2'!H34,'3'!H13,'3'!H16,'3'!H19,'3'!H22,'3'!H25,'3'!H28,'3'!H31,'3'!H34,'4'!H13,'4'!H16,'4'!H19,'4'!H22,'4'!H25,'4'!H28)</f>
        <v>0</v>
      </c>
      <c r="I13" s="45" t="n">
        <f>SUM(I16,I19,I22,I25,I28,I31,I34,'2'!I13,'2'!I16,'2'!I19,'2'!I22,'2'!I25,'2'!I28,'2'!I31,'2'!I34,'3'!I13,'3'!I16,'3'!I19,'3'!I22,'3'!I25,'3'!I28,'3'!I31,'3'!I34,'4'!I13,'4'!I16,'4'!I19,'4'!I22,'4'!I25,'4'!I28)</f>
        <v>1</v>
      </c>
      <c r="J13" s="45" t="n">
        <f>SUM(J16,J19,J22,J25,J28,J31,J34,'2'!J13,'2'!J16,'2'!J19,'2'!J22,'2'!J25,'2'!J28,'2'!J31,'2'!J34,'3'!J13,'3'!J16,'3'!J19,'3'!J22,'3'!J25,'3'!J28,'3'!J31,'3'!J34,'4'!J13,'4'!J16,'4'!J19,'4'!J22,'4'!J25,'4'!J28)</f>
        <v>3</v>
      </c>
      <c r="K13" s="45" t="n">
        <f>SUM(K16,K19,K22,K25,K28,K31,K34,'2'!K13,'2'!K16,'2'!K19,'2'!K22,'2'!K25,'2'!K28,'2'!K31,'2'!K34,'3'!K13,'3'!K16,'3'!K19,'3'!K22,'3'!K25,'3'!K28,'3'!K31,'3'!K34,'4'!K13,'4'!K16,'4'!K19,'4'!K22,'4'!K25,'4'!K28)</f>
        <v>0</v>
      </c>
      <c r="L13" s="45" t="n">
        <f>SUM(L16,L19,L22,L25,L28,L31,L34,'2'!L13,'2'!L16,'2'!L19,'2'!L22,'2'!L25,'2'!L28,'2'!L31,'2'!L34,'3'!L13,'3'!L16,'3'!L19,'3'!L22,'3'!L25,'3'!L28,'3'!L31,'3'!L34,'4'!L13,'4'!L16,'4'!L19,'4'!L22,'4'!L25,'4'!L28)</f>
        <v>5</v>
      </c>
      <c r="M13" s="45" t="n">
        <f>SUM(M16,M19,M22,M25,M28,M31,M34,'2'!M13,'2'!M16,'2'!M19,'2'!M22,'2'!M25,'2'!M28,'2'!M31,'2'!M34,'3'!M13,'3'!M16,'3'!M19,'3'!M22,'3'!M25,'3'!M28,'3'!M31,'3'!M34,'4'!M13,'4'!M16,'4'!M19,'4'!M22,'4'!M25,'4'!M28)</f>
        <v>4</v>
      </c>
      <c r="N13" s="45" t="n">
        <f>SUM(N16,N19,N22,N25,N28,N31,N34,'2'!N13,'2'!N16,'2'!N19,'2'!N22,'2'!N25,'2'!N28,'2'!N31,'2'!N34,'3'!N13,'3'!N16,'3'!N19,'3'!N22,'3'!N25,'3'!N28,'3'!N31,'3'!N34,'4'!N13,'4'!N16,'4'!N19,'4'!N22,'4'!N25,'4'!N28)</f>
        <v>110</v>
      </c>
      <c r="O13" s="45" t="n">
        <f>SUM(O16,O19,O22,O25,O28,O31,O34,'2'!O13,'2'!O16,'2'!O19,'2'!O22,'2'!O25,'2'!O28,'2'!O31,'2'!O34,'3'!O13,'3'!O16,'3'!O19,'3'!O22,'3'!O25,'3'!O28,'3'!O31,'3'!O34,'4'!O13,'4'!O16,'4'!O19,'4'!O22,'4'!O25,'4'!O28)</f>
        <v>63</v>
      </c>
      <c r="P13" s="45" t="n">
        <f>SUM(P16,P19,P22,P25,P28,P31,P34,'2'!P13,'2'!P16,'2'!P19,'2'!P22,'2'!P25,'2'!P28,'2'!P31,'2'!P34,'3'!P13,'3'!P16,'3'!P19,'3'!P22,'3'!P25,'3'!P28,'3'!P31,'3'!P34,'4'!P13,'4'!P16,'4'!P19,'4'!P22,'4'!P25,'4'!P28)</f>
        <v>93</v>
      </c>
      <c r="Q13" s="72" t="n">
        <f>SUM(Q16,Q19,Q22,Q25,Q28,Q31,Q34,'2'!Q13,'2'!Q16,'2'!Q19,'2'!Q22,'2'!Q25,'2'!Q28,'2'!Q31,'2'!Q34,'3'!Q13,'3'!Q16,'3'!Q19,'3'!Q22,'3'!Q25,'3'!Q28,'3'!Q31,'3'!Q34,'4'!Q13,'4'!Q16,'4'!Q19,'4'!Q22,'4'!Q25,'4'!Q28)</f>
        <v>45</v>
      </c>
      <c r="R13" s="14"/>
      <c r="S13" s="28" t="s">
        <v>17</v>
      </c>
      <c r="T13" s="36" t="n">
        <f>SUM(U13:AD13)</f>
        <v>6411</v>
      </c>
      <c r="U13" s="45" t="n">
        <f>SUM(U16,U19,U22,U25,U28,U31,U34,'2'!U13,'2'!U16,'2'!U19,'2'!U22,'2'!U25,'2'!U28,'2'!U31,'2'!U34,'3'!U13,'3'!U16,'3'!U19,'3'!U22,'3'!U25,'3'!U28,'3'!U31,'3'!U34,'4'!U13,'4'!U16,'4'!U19,'4'!U22,'4'!U25,'4'!U28)</f>
        <v>198</v>
      </c>
      <c r="V13" s="45" t="n">
        <f>SUM(V16,V19,V22,V25,V28,V31,V34,'2'!V13,'2'!V16,'2'!V19,'2'!V22,'2'!V25,'2'!V28,'2'!V31,'2'!V34,'3'!V13,'3'!V16,'3'!V19,'3'!V22,'3'!V25,'3'!V28,'3'!V31,'3'!V34,'4'!V13,'4'!V16,'4'!V19,'4'!V22,'4'!V25,'4'!V28)</f>
        <v>377</v>
      </c>
      <c r="W13" s="45" t="n">
        <f>SUM(W16,W19,W22,W25,W28,W31,W34,'2'!W13,'2'!W16,'2'!W19,'2'!W22,'2'!W25,'2'!W28,'2'!W31,'2'!W34,'3'!W13,'3'!W16,'3'!W19,'3'!W22,'3'!W25,'3'!W28,'3'!W31,'3'!W34,'4'!W13,'4'!W16,'4'!W19,'4'!W22,'4'!W25,'4'!W28)</f>
        <v>699</v>
      </c>
      <c r="X13" s="45" t="n">
        <f>SUM(X16,X19,X22,X25,X28,X31,X34,'2'!X13,'2'!X16,'2'!X19,'2'!X22,'2'!X25,'2'!X28,'2'!X31,'2'!X34,'3'!X13,'3'!X16,'3'!X19,'3'!X22,'3'!X25,'3'!X28,'3'!X31,'3'!X34,'4'!X13,'4'!X16,'4'!X19,'4'!X22,'4'!X25,'4'!X28)</f>
        <v>371</v>
      </c>
      <c r="Y13" s="45" t="n">
        <f>SUM(Y16,Y19,Y22,Y25,Y28,Y31,Y34,'2'!Y13,'2'!Y16,'2'!Y19,'2'!Y22,'2'!Y25,'2'!Y28,'2'!Y31,'2'!Y34,'3'!Y13,'3'!Y16,'3'!Y19,'3'!Y22,'3'!Y25,'3'!Y28,'3'!Y31,'3'!Y34,'4'!Y13,'4'!Y16,'4'!Y19,'4'!Y22,'4'!Y25,'4'!Y28)</f>
        <v>109</v>
      </c>
      <c r="Z13" s="45" t="n">
        <f>SUM(Z16,Z19,Z22,Z25,Z28,Z31,Z34,'2'!Z13,'2'!Z16,'2'!Z19,'2'!Z22,'2'!Z25,'2'!Z28,'2'!Z31,'2'!Z34,'3'!Z13,'3'!Z16,'3'!Z19,'3'!Z22,'3'!Z25,'3'!Z28,'3'!Z31,'3'!Z34,'4'!Z13,'4'!Z16,'4'!Z19,'4'!Z22,'4'!Z25,'4'!Z28)</f>
        <v>550</v>
      </c>
      <c r="AA13" s="45" t="n">
        <f>SUM(AA16,AA19,AA22,AA25,AA28,AA31,AA34,'2'!AA13,'2'!AA16,'2'!AA19,'2'!AA22,'2'!AA25,'2'!AA28,'2'!AA31,'2'!AA34,'3'!AA13,'3'!AA16,'3'!AA19,'3'!AA22,'3'!AA25,'3'!AA28,'3'!AA31,'3'!AA34,'4'!AA13,'4'!AA16,'4'!AA19,'4'!AA22,'4'!AA25,'4'!AA28)</f>
        <v>1749</v>
      </c>
      <c r="AB13" s="45" t="n">
        <f>SUM(AB16,AB19,AB22,AB25,AB28,AB31,AB34,'2'!AB13,'2'!AB16,'2'!AB19,'2'!AB22,'2'!AB25,'2'!AB28,'2'!AB31,'2'!AB34,'3'!AB13,'3'!AB16,'3'!AB19,'3'!AB22,'3'!AB25,'3'!AB28,'3'!AB31,'3'!AB34,'4'!AB13,'4'!AB16,'4'!AB19,'4'!AB22,'4'!AB25,'4'!AB28)</f>
        <v>528</v>
      </c>
      <c r="AC13" s="45" t="n">
        <f>SUM(AC16,AC19,AC22,AC25,AC28,AC31,AC34,'2'!AC13,'2'!AC16,'2'!AC19,'2'!AC22,'2'!AC25,'2'!AC28,'2'!AC31,'2'!AC34,'3'!AC13,'3'!AC16,'3'!AC19,'3'!AC22,'3'!AC25,'3'!AC28,'3'!AC31,'3'!AC34,'4'!AC13,'4'!AC16,'4'!AC19,'4'!AC22,'4'!AC25,'4'!AC28)</f>
        <v>1626</v>
      </c>
      <c r="AD13" s="72" t="n">
        <f>SUM(AD16,AD19,AD22,AD25,AD28,AD31,AD34,'2'!AD13,'2'!AD16,'2'!AD19,'2'!AD22,'2'!AD25,'2'!AD28,'2'!AD31,'2'!AD34,'3'!AD13,'3'!AD16,'3'!AD19,'3'!AD22,'3'!AD25,'3'!AD28,'3'!AD31,'3'!AD34,'4'!AD13,'4'!AD16,'4'!AD19,'4'!AD22,'4'!AD25,'4'!AD28)</f>
        <v>204</v>
      </c>
      <c r="AE13" s="14"/>
      <c r="AF13" s="28" t="s">
        <v>17</v>
      </c>
      <c r="AG13" s="36" t="n">
        <f>SUM(AH13:AQ13)</f>
        <v>15896</v>
      </c>
      <c r="AH13" s="45" t="n">
        <f>SUM(AH16,AH19,AH22,AH25,AH28,AH31,AH34,'2'!AH13,'2'!AH16,'2'!AH19,'2'!AH22,'2'!AH25,'2'!AH28,'2'!AH31,'2'!AH34,'3'!AH13,'3'!AH16,'3'!AH19,'3'!AH22,'3'!AH25,'3'!AH28,'3'!AH31,'3'!AH34,'4'!AH13,'4'!AH16,'4'!AH19,'4'!AH22,'4'!AH25,'4'!AH28)</f>
        <v>1257</v>
      </c>
      <c r="AI13" s="45" t="n">
        <f>SUM(AI16,AI19,AI22,AI25,AI28,AI31,AI34,'2'!AI13,'2'!AI16,'2'!AI19,'2'!AI22,'2'!AI25,'2'!AI28,'2'!AI31,'2'!AI34,'3'!AI13,'3'!AI16,'3'!AI19,'3'!AI22,'3'!AI25,'3'!AI28,'3'!AI31,'3'!AI34,'4'!AI13,'4'!AI16,'4'!AI19,'4'!AI22,'4'!AI25,'4'!AI28)</f>
        <v>2134</v>
      </c>
      <c r="AJ13" s="45" t="n">
        <f>SUM(AJ16,AJ19,AJ22,AJ25,AJ28,AJ31,AJ34,'2'!AJ13,'2'!AJ16,'2'!AJ19,'2'!AJ22,'2'!AJ25,'2'!AJ28,'2'!AJ31,'2'!AJ34,'3'!AJ13,'3'!AJ16,'3'!AJ19,'3'!AJ22,'3'!AJ25,'3'!AJ28,'3'!AJ31,'3'!AJ34,'4'!AJ13,'4'!AJ16,'4'!AJ19,'4'!AJ22,'4'!AJ25,'4'!AJ28)</f>
        <v>2799</v>
      </c>
      <c r="AK13" s="45" t="n">
        <f>SUM(AK16,AK19,AK22,AK25,AK28,AK31,AK34,'2'!AK13,'2'!AK16,'2'!AK19,'2'!AK22,'2'!AK25,'2'!AK28,'2'!AK31,'2'!AK34,'3'!AK13,'3'!AK16,'3'!AK19,'3'!AK22,'3'!AK25,'3'!AK28,'3'!AK31,'3'!AK34,'4'!AK13,'4'!AK16,'4'!AK19,'4'!AK22,'4'!AK25,'4'!AK28)</f>
        <v>2010</v>
      </c>
      <c r="AL13" s="45" t="n">
        <f>SUM(AL16,AL19,AL22,AL25,AL28,AL31,AL34,'2'!AL13,'2'!AL16,'2'!AL19,'2'!AL22,'2'!AL25,'2'!AL28,'2'!AL31,'2'!AL34,'3'!AL13,'3'!AL16,'3'!AL19,'3'!AL22,'3'!AL25,'3'!AL28,'3'!AL31,'3'!AL34,'4'!AL13,'4'!AL16,'4'!AL19,'4'!AL22,'4'!AL25,'4'!AL28)</f>
        <v>517</v>
      </c>
      <c r="AM13" s="45" t="n">
        <f>SUM(AM16,AM19,AM22,AM25,AM28,AM31,AM34,'2'!AM13,'2'!AM16,'2'!AM19,'2'!AM22,'2'!AM25,'2'!AM28,'2'!AM31,'2'!AM34,'3'!AM13,'3'!AM16,'3'!AM19,'3'!AM22,'3'!AM25,'3'!AM28,'3'!AM31,'3'!AM34,'4'!AM13,'4'!AM16,'4'!AM19,'4'!AM22,'4'!AM25,'4'!AM28)</f>
        <v>2059</v>
      </c>
      <c r="AN13" s="45" t="n">
        <f>SUM(AN16,AN19,AN22,AN25,AN28,AN31,AN34,'2'!AN13,'2'!AN16,'2'!AN19,'2'!AN22,'2'!AN25,'2'!AN28,'2'!AN31,'2'!AN34,'3'!AN13,'3'!AN16,'3'!AN19,'3'!AN22,'3'!AN25,'3'!AN28,'3'!AN31,'3'!AN34,'4'!AN13,'4'!AN16,'4'!AN19,'4'!AN22,'4'!AN25,'4'!AN28)</f>
        <v>3389</v>
      </c>
      <c r="AO13" s="45" t="n">
        <f>SUM(AO16,AO19,AO22,AO25,AO28,AO31,AO34,'2'!AO13,'2'!AO16,'2'!AO19,'2'!AO22,'2'!AO25,'2'!AO28,'2'!AO31,'2'!AO34,'3'!AO13,'3'!AO16,'3'!AO19,'3'!AO22,'3'!AO25,'3'!AO28,'3'!AO31,'3'!AO34,'4'!AO13,'4'!AO16,'4'!AO19,'4'!AO22,'4'!AO25,'4'!AO28)</f>
        <v>677</v>
      </c>
      <c r="AP13" s="45" t="n">
        <f>SUM(AP16,AP19,AP22,AP25,AP28,AP31,AP34,'2'!AP13,'2'!AP16,'2'!AP19,'2'!AP22,'2'!AP25,'2'!AP28,'2'!AP31,'2'!AP34,'3'!AP13,'3'!AP16,'3'!AP19,'3'!AP22,'3'!AP25,'3'!AP28,'3'!AP31,'3'!AP34,'4'!AP13,'4'!AP16,'4'!AP19,'4'!AP22,'4'!AP25,'4'!AP28)</f>
        <v>947</v>
      </c>
      <c r="AQ13" s="72" t="n">
        <f>SUM(AQ16,AQ19,AQ22,AQ25,AQ28,AQ31,AQ34,'2'!AQ13,'2'!AQ16,'2'!AQ19,'2'!AQ22,'2'!AQ25,'2'!AQ28,'2'!AQ31,'2'!AQ34,'3'!AQ13,'3'!AQ16,'3'!AQ19,'3'!AQ22,'3'!AQ25,'3'!AQ28,'3'!AQ31,'3'!AQ34,'4'!AQ13,'4'!AQ16,'4'!AQ19,'4'!AQ22,'4'!AQ25,'4'!AQ28)</f>
        <v>107</v>
      </c>
    </row>
    <row r="14" ht="19.95" customHeight="true">
      <c r="A14" s="15"/>
      <c r="B14" s="28" t="s">
        <v>18</v>
      </c>
      <c r="C14" s="36" t="n">
        <f>SUM(D14:F14)</f>
        <v>8271</v>
      </c>
      <c r="D14" s="45" t="n">
        <f>SUM(D17,D20,D23,D26,D29,D32,D35,'2'!D14,'2'!D17,'2'!D20,'2'!D23,'2'!D26,'2'!D29,'2'!D32,'2'!D35,'3'!D14,'3'!D17,'3'!D20,'3'!D23,'3'!D26,'3'!D29,'3'!D32,'3'!D35,'4'!D14,'4'!D17,'4'!D20,'4'!D23,'4'!D26,'4'!D29)</f>
        <v>110</v>
      </c>
      <c r="E14" s="45" t="n">
        <f>SUM(E17,E20,E23,E26,E29,E32,E35,'2'!E14,'2'!E17,'2'!E20,'2'!E23,'2'!E26,'2'!E29,'2'!E32,'2'!E35,'3'!E14,'3'!E17,'3'!E20,'3'!E23,'3'!E26,'3'!E29,'3'!E32,'3'!E35,'4'!E14,'4'!E17,'4'!E20,'4'!E23,'4'!E26,'4'!E29)</f>
        <v>2285</v>
      </c>
      <c r="F14" s="45" t="n">
        <f>SUM(F17,F20,F23,F26,F29,F32,F35,'2'!F14,'2'!F17,'2'!F20,'2'!F23,'2'!F26,'2'!F29,'2'!F32,'2'!F35,'3'!F14,'3'!F17,'3'!F20,'3'!F23,'3'!F26,'3'!F29,'3'!F32,'3'!F35,'4'!F14,'4'!F17,'4'!F20,'4'!F23,'4'!F26,'4'!F29)</f>
        <v>5876</v>
      </c>
      <c r="G14" s="45" t="n">
        <f>SUM(H14:Q14)</f>
        <v>111</v>
      </c>
      <c r="H14" s="45" t="n">
        <f>SUM(H17,H20,H23,H26,H29,H32,H35,'2'!H14,'2'!H17,'2'!H20,'2'!H23,'2'!H26,'2'!H29,'2'!H32,'2'!H35,'3'!H14,'3'!H17,'3'!H20,'3'!H23,'3'!H26,'3'!H29,'3'!H32,'3'!H35,'4'!H14,'4'!H17,'4'!H20,'4'!H23,'4'!H26,'4'!H29)</f>
        <v>0</v>
      </c>
      <c r="I14" s="45" t="n">
        <f>SUM(I17,I20,I23,I26,I29,I32,I35,'2'!I14,'2'!I17,'2'!I20,'2'!I23,'2'!I26,'2'!I29,'2'!I32,'2'!I35,'3'!I14,'3'!I17,'3'!I20,'3'!I23,'3'!I26,'3'!I29,'3'!I32,'3'!I35,'4'!I14,'4'!I17,'4'!I20,'4'!I23,'4'!I26,'4'!I29)</f>
        <v>0</v>
      </c>
      <c r="J14" s="45" t="n">
        <f>SUM(J17,J20,J23,J26,J29,J32,J35,'2'!J14,'2'!J17,'2'!J20,'2'!J23,'2'!J26,'2'!J29,'2'!J32,'2'!J35,'3'!J14,'3'!J17,'3'!J20,'3'!J23,'3'!J26,'3'!J29,'3'!J32,'3'!J35,'4'!J14,'4'!J17,'4'!J20,'4'!J23,'4'!J26,'4'!J29)</f>
        <v>1</v>
      </c>
      <c r="K14" s="45" t="n">
        <f>SUM(K17,K20,K23,K26,K29,K32,K35,'2'!K14,'2'!K17,'2'!K20,'2'!K23,'2'!K26,'2'!K29,'2'!K32,'2'!K35,'3'!K14,'3'!K17,'3'!K20,'3'!K23,'3'!K26,'3'!K29,'3'!K32,'3'!K35,'4'!K14,'4'!K17,'4'!K20,'4'!K23,'4'!K26,'4'!K29)</f>
        <v>1</v>
      </c>
      <c r="L14" s="45" t="n">
        <f>SUM(L17,L20,L23,L26,L29,L32,L35,'2'!L14,'2'!L17,'2'!L20,'2'!L23,'2'!L26,'2'!L29,'2'!L32,'2'!L35,'3'!L14,'3'!L17,'3'!L20,'3'!L23,'3'!L26,'3'!L29,'3'!L32,'3'!L35,'4'!L14,'4'!L17,'4'!L20,'4'!L23,'4'!L26,'4'!L29)</f>
        <v>3</v>
      </c>
      <c r="M14" s="45" t="n">
        <f>SUM(M17,M20,M23,M26,M29,M32,M35,'2'!M14,'2'!M17,'2'!M20,'2'!M23,'2'!M26,'2'!M29,'2'!M32,'2'!M35,'3'!M14,'3'!M17,'3'!M20,'3'!M23,'3'!M26,'3'!M29,'3'!M32,'3'!M35,'4'!M14,'4'!M17,'4'!M20,'4'!M23,'4'!M26,'4'!M29)</f>
        <v>6</v>
      </c>
      <c r="N14" s="45" t="n">
        <f>SUM(N17,N20,N23,N26,N29,N32,N35,'2'!N14,'2'!N17,'2'!N20,'2'!N23,'2'!N26,'2'!N29,'2'!N32,'2'!N35,'3'!N14,'3'!N17,'3'!N20,'3'!N23,'3'!N26,'3'!N29,'3'!N32,'3'!N35,'4'!N14,'4'!N17,'4'!N20,'4'!N23,'4'!N26,'4'!N29)</f>
        <v>47</v>
      </c>
      <c r="O14" s="45" t="n">
        <f>SUM(O17,O20,O23,O26,O29,O32,O35,'2'!O14,'2'!O17,'2'!O20,'2'!O23,'2'!O26,'2'!O29,'2'!O32,'2'!O35,'3'!O14,'3'!O17,'3'!O20,'3'!O23,'3'!O26,'3'!O29,'3'!O32,'3'!O35,'4'!O14,'4'!O17,'4'!O20,'4'!O23,'4'!O26,'4'!O29)</f>
        <v>11</v>
      </c>
      <c r="P14" s="45" t="n">
        <f>SUM(P17,P20,P23,P26,P29,P32,P35,'2'!P14,'2'!P17,'2'!P20,'2'!P23,'2'!P26,'2'!P29,'2'!P32,'2'!P35,'3'!P14,'3'!P17,'3'!P20,'3'!P23,'3'!P26,'3'!P29,'3'!P32,'3'!P35,'4'!P14,'4'!P17,'4'!P20,'4'!P23,'4'!P26,'4'!P29)</f>
        <v>25</v>
      </c>
      <c r="Q14" s="72" t="n">
        <f>SUM(Q17,Q20,Q23,Q26,Q29,Q32,Q35,'2'!Q14,'2'!Q17,'2'!Q20,'2'!Q23,'2'!Q26,'2'!Q29,'2'!Q32,'2'!Q35,'3'!Q14,'3'!Q17,'3'!Q20,'3'!Q23,'3'!Q26,'3'!Q29,'3'!Q32,'3'!Q35,'4'!Q14,'4'!Q17,'4'!Q20,'4'!Q23,'4'!Q26,'4'!Q29)</f>
        <v>17</v>
      </c>
      <c r="R14" s="15"/>
      <c r="S14" s="28" t="s">
        <v>18</v>
      </c>
      <c r="T14" s="36" t="n">
        <f>SUM(U14:AD14)</f>
        <v>4484</v>
      </c>
      <c r="U14" s="45" t="n">
        <f>SUM(U17,U20,U23,U26,U29,U32,U35,'2'!U14,'2'!U17,'2'!U20,'2'!U23,'2'!U26,'2'!U29,'2'!U32,'2'!U35,'3'!U14,'3'!U17,'3'!U20,'3'!U23,'3'!U26,'3'!U29,'3'!U32,'3'!U35,'4'!U14,'4'!U17,'4'!U20,'4'!U23,'4'!U26,'4'!U29)</f>
        <v>194</v>
      </c>
      <c r="V14" s="45" t="n">
        <f>SUM(V17,V20,V23,V26,V29,V32,V35,'2'!V14,'2'!V17,'2'!V20,'2'!V23,'2'!V26,'2'!V29,'2'!V32,'2'!V35,'3'!V14,'3'!V17,'3'!V20,'3'!V23,'3'!V26,'3'!V29,'3'!V32,'3'!V35,'4'!V14,'4'!V17,'4'!V20,'4'!V23,'4'!V26,'4'!V29)</f>
        <v>410</v>
      </c>
      <c r="W14" s="45" t="n">
        <f>SUM(W17,W20,W23,W26,W29,W32,W35,'2'!W14,'2'!W17,'2'!W20,'2'!W23,'2'!W26,'2'!W29,'2'!W32,'2'!W35,'3'!W14,'3'!W17,'3'!W20,'3'!W23,'3'!W26,'3'!W29,'3'!W32,'3'!W35,'4'!W14,'4'!W17,'4'!W20,'4'!W23,'4'!W26,'4'!W29)</f>
        <v>670</v>
      </c>
      <c r="X14" s="45" t="n">
        <f>SUM(X17,X20,X23,X26,X29,X32,X35,'2'!X14,'2'!X17,'2'!X20,'2'!X23,'2'!X26,'2'!X29,'2'!X32,'2'!X35,'3'!X14,'3'!X17,'3'!X20,'3'!X23,'3'!X26,'3'!X29,'3'!X32,'3'!X35,'4'!X14,'4'!X17,'4'!X20,'4'!X23,'4'!X26,'4'!X29)</f>
        <v>434</v>
      </c>
      <c r="Y14" s="45" t="n">
        <f>SUM(Y17,Y20,Y23,Y26,Y29,Y32,Y35,'2'!Y14,'2'!Y17,'2'!Y20,'2'!Y23,'2'!Y26,'2'!Y29,'2'!Y32,'2'!Y35,'3'!Y14,'3'!Y17,'3'!Y20,'3'!Y23,'3'!Y26,'3'!Y29,'3'!Y32,'3'!Y35,'4'!Y14,'4'!Y17,'4'!Y20,'4'!Y23,'4'!Y26,'4'!Y29)</f>
        <v>177</v>
      </c>
      <c r="Z14" s="45" t="n">
        <f>SUM(Z17,Z20,Z23,Z26,Z29,Z32,Z35,'2'!Z14,'2'!Z17,'2'!Z20,'2'!Z23,'2'!Z26,'2'!Z29,'2'!Z32,'2'!Z35,'3'!Z14,'3'!Z17,'3'!Z20,'3'!Z23,'3'!Z26,'3'!Z29,'3'!Z32,'3'!Z35,'4'!Z14,'4'!Z17,'4'!Z20,'4'!Z23,'4'!Z26,'4'!Z29)</f>
        <v>753</v>
      </c>
      <c r="AA14" s="45" t="n">
        <f>SUM(AA17,AA20,AA23,AA26,AA29,AA32,AA35,'2'!AA14,'2'!AA17,'2'!AA20,'2'!AA23,'2'!AA26,'2'!AA29,'2'!AA32,'2'!AA35,'3'!AA14,'3'!AA17,'3'!AA20,'3'!AA23,'3'!AA26,'3'!AA29,'3'!AA32,'3'!AA35,'4'!AA14,'4'!AA17,'4'!AA20,'4'!AA23,'4'!AA26,'4'!AA29)</f>
        <v>920</v>
      </c>
      <c r="AB14" s="45" t="n">
        <f>SUM(AB17,AB20,AB23,AB26,AB29,AB32,AB35,'2'!AB14,'2'!AB17,'2'!AB20,'2'!AB23,'2'!AB26,'2'!AB29,'2'!AB32,'2'!AB35,'3'!AB14,'3'!AB17,'3'!AB20,'3'!AB23,'3'!AB26,'3'!AB29,'3'!AB32,'3'!AB35,'4'!AB14,'4'!AB17,'4'!AB20,'4'!AB23,'4'!AB26,'4'!AB29)</f>
        <v>177</v>
      </c>
      <c r="AC14" s="45" t="n">
        <f>SUM(AC17,AC20,AC23,AC26,AC29,AC32,AC35,'2'!AC14,'2'!AC17,'2'!AC20,'2'!AC23,'2'!AC26,'2'!AC29,'2'!AC32,'2'!AC35,'3'!AC14,'3'!AC17,'3'!AC20,'3'!AC23,'3'!AC26,'3'!AC29,'3'!AC32,'3'!AC35,'4'!AC14,'4'!AC17,'4'!AC20,'4'!AC23,'4'!AC26,'4'!AC29)</f>
        <v>627</v>
      </c>
      <c r="AD14" s="72" t="n">
        <f>SUM(AD17,AD20,AD23,AD26,AD29,AD32,AD35,'2'!AD14,'2'!AD17,'2'!AD20,'2'!AD23,'2'!AD26,'2'!AD29,'2'!AD32,'2'!AD35,'3'!AD14,'3'!AD17,'3'!AD20,'3'!AD23,'3'!AD26,'3'!AD29,'3'!AD32,'3'!AD35,'4'!AD14,'4'!AD17,'4'!AD20,'4'!AD23,'4'!AD26,'4'!AD29)</f>
        <v>122</v>
      </c>
      <c r="AE14" s="15"/>
      <c r="AF14" s="28" t="s">
        <v>18</v>
      </c>
      <c r="AG14" s="36" t="n">
        <f>SUM(AH14:AQ14)</f>
        <v>16345</v>
      </c>
      <c r="AH14" s="45" t="n">
        <f>SUM(AH17,AH20,AH23,AH26,AH29,AH32,AH35,'2'!AH14,'2'!AH17,'2'!AH20,'2'!AH23,'2'!AH26,'2'!AH29,'2'!AH32,'2'!AH35,'3'!AH14,'3'!AH17,'3'!AH20,'3'!AH23,'3'!AH26,'3'!AH29,'3'!AH32,'3'!AH35,'4'!AH14,'4'!AH17,'4'!AH20,'4'!AH23,'4'!AH26,'4'!AH29)</f>
        <v>1151</v>
      </c>
      <c r="AI14" s="45" t="n">
        <f>SUM(AI17,AI20,AI23,AI26,AI29,AI32,AI35,'2'!AI14,'2'!AI17,'2'!AI20,'2'!AI23,'2'!AI26,'2'!AI29,'2'!AI32,'2'!AI35,'3'!AI14,'3'!AI17,'3'!AI20,'3'!AI23,'3'!AI26,'3'!AI29,'3'!AI32,'3'!AI35,'4'!AI14,'4'!AI17,'4'!AI20,'4'!AI23,'4'!AI26,'4'!AI29)</f>
        <v>1956</v>
      </c>
      <c r="AJ14" s="45" t="n">
        <f>SUM(AJ17,AJ20,AJ23,AJ26,AJ29,AJ32,AJ35,'2'!AJ14,'2'!AJ17,'2'!AJ20,'2'!AJ23,'2'!AJ26,'2'!AJ29,'2'!AJ32,'2'!AJ35,'3'!AJ14,'3'!AJ17,'3'!AJ20,'3'!AJ23,'3'!AJ26,'3'!AJ29,'3'!AJ32,'3'!AJ35,'4'!AJ14,'4'!AJ17,'4'!AJ20,'4'!AJ23,'4'!AJ26,'4'!AJ29)</f>
        <v>2892</v>
      </c>
      <c r="AK14" s="45" t="n">
        <f>SUM(AK17,AK20,AK23,AK26,AK29,AK32,AK35,'2'!AK14,'2'!AK17,'2'!AK20,'2'!AK23,'2'!AK26,'2'!AK29,'2'!AK32,'2'!AK35,'3'!AK14,'3'!AK17,'3'!AK20,'3'!AK23,'3'!AK26,'3'!AK29,'3'!AK32,'3'!AK35,'4'!AK14,'4'!AK17,'4'!AK20,'4'!AK23,'4'!AK26,'4'!AK29)</f>
        <v>2323</v>
      </c>
      <c r="AL14" s="45" t="n">
        <f>SUM(AL17,AL20,AL23,AL26,AL29,AL32,AL35,'2'!AL14,'2'!AL17,'2'!AL20,'2'!AL23,'2'!AL26,'2'!AL29,'2'!AL32,'2'!AL35,'3'!AL14,'3'!AL17,'3'!AL20,'3'!AL23,'3'!AL26,'3'!AL29,'3'!AL32,'3'!AL35,'4'!AL14,'4'!AL17,'4'!AL20,'4'!AL23,'4'!AL26,'4'!AL29)</f>
        <v>989</v>
      </c>
      <c r="AM14" s="45" t="n">
        <f>SUM(AM17,AM20,AM23,AM26,AM29,AM32,AM35,'2'!AM14,'2'!AM17,'2'!AM20,'2'!AM23,'2'!AM26,'2'!AM29,'2'!AM32,'2'!AM35,'3'!AM14,'3'!AM17,'3'!AM20,'3'!AM23,'3'!AM26,'3'!AM29,'3'!AM32,'3'!AM35,'4'!AM14,'4'!AM17,'4'!AM20,'4'!AM23,'4'!AM26,'4'!AM29)</f>
        <v>3461</v>
      </c>
      <c r="AN14" s="45" t="n">
        <f>SUM(AN17,AN20,AN23,AN26,AN29,AN32,AN35,'2'!AN14,'2'!AN17,'2'!AN20,'2'!AN23,'2'!AN26,'2'!AN29,'2'!AN32,'2'!AN35,'3'!AN14,'3'!AN17,'3'!AN20,'3'!AN23,'3'!AN26,'3'!AN29,'3'!AN32,'3'!AN35,'4'!AN14,'4'!AN17,'4'!AN20,'4'!AN23,'4'!AN26,'4'!AN29)</f>
        <v>2466</v>
      </c>
      <c r="AO14" s="45" t="n">
        <f>SUM(AO17,AO20,AO23,AO26,AO29,AO32,AO35,'2'!AO14,'2'!AO17,'2'!AO20,'2'!AO23,'2'!AO26,'2'!AO29,'2'!AO32,'2'!AO35,'3'!AO14,'3'!AO17,'3'!AO20,'3'!AO23,'3'!AO26,'3'!AO29,'3'!AO32,'3'!AO35,'4'!AO14,'4'!AO17,'4'!AO20,'4'!AO23,'4'!AO26,'4'!AO29)</f>
        <v>302</v>
      </c>
      <c r="AP14" s="45" t="n">
        <f>SUM(AP17,AP20,AP23,AP26,AP29,AP32,AP35,'2'!AP14,'2'!AP17,'2'!AP20,'2'!AP23,'2'!AP26,'2'!AP29,'2'!AP32,'2'!AP35,'3'!AP14,'3'!AP17,'3'!AP20,'3'!AP23,'3'!AP26,'3'!AP29,'3'!AP32,'3'!AP35,'4'!AP14,'4'!AP17,'4'!AP20,'4'!AP23,'4'!AP26,'4'!AP29)</f>
        <v>694</v>
      </c>
      <c r="AQ14" s="72" t="n">
        <f>SUM(AQ17,AQ20,AQ23,AQ26,AQ29,AQ32,AQ35,'2'!AQ14,'2'!AQ17,'2'!AQ20,'2'!AQ23,'2'!AQ26,'2'!AQ29,'2'!AQ32,'2'!AQ35,'3'!AQ14,'3'!AQ17,'3'!AQ20,'3'!AQ23,'3'!AQ26,'3'!AQ29,'3'!AQ32,'3'!AQ35,'4'!AQ14,'4'!AQ17,'4'!AQ20,'4'!AQ23,'4'!AQ26,'4'!AQ29)</f>
        <v>111</v>
      </c>
    </row>
    <row r="15" ht="19.95" customHeight="true">
      <c r="A15" s="16" t="s">
        <v>7</v>
      </c>
      <c r="B15" s="28" t="s">
        <v>16</v>
      </c>
      <c r="C15" s="36" t="n">
        <f>SUM(D15:F15)</f>
        <v>377</v>
      </c>
      <c r="D15" s="45" t="n">
        <f>SUM(D16:D17)</f>
        <v>8</v>
      </c>
      <c r="E15" s="45" t="n">
        <f>SUM(E16:E17)</f>
        <v>153</v>
      </c>
      <c r="F15" s="45" t="n">
        <f>SUM(F16:F17)</f>
        <v>216</v>
      </c>
      <c r="G15" s="45" t="n">
        <f>SUM(H15:Q15)</f>
        <v>8</v>
      </c>
      <c r="H15" s="45" t="n">
        <f>H16+H17</f>
        <v>0</v>
      </c>
      <c r="I15" s="45" t="n">
        <f>I16+I17</f>
        <v>0</v>
      </c>
      <c r="J15" s="45" t="n">
        <f>J16+J17</f>
        <v>0</v>
      </c>
      <c r="K15" s="45" t="n">
        <f>K16+K17</f>
        <v>0</v>
      </c>
      <c r="L15" s="45" t="n">
        <f>L16+L17</f>
        <v>0</v>
      </c>
      <c r="M15" s="45" t="n">
        <f>M16+M17</f>
        <v>0</v>
      </c>
      <c r="N15" s="45" t="n">
        <f>N16+N17</f>
        <v>1</v>
      </c>
      <c r="O15" s="45" t="n">
        <f>O16+O17</f>
        <v>2</v>
      </c>
      <c r="P15" s="45" t="n">
        <f>P16+P17</f>
        <v>3</v>
      </c>
      <c r="Q15" s="72" t="n">
        <f>Q16+Q17</f>
        <v>2</v>
      </c>
      <c r="R15" s="16" t="s">
        <v>7</v>
      </c>
      <c r="S15" s="28" t="s">
        <v>16</v>
      </c>
      <c r="T15" s="36" t="n">
        <f>SUM(U15:AD15)</f>
        <v>197</v>
      </c>
      <c r="U15" s="45" t="n">
        <f>U16+U17</f>
        <v>2</v>
      </c>
      <c r="V15" s="45" t="n">
        <f>V16+V17</f>
        <v>5</v>
      </c>
      <c r="W15" s="45" t="n">
        <f>W16+W17</f>
        <v>22</v>
      </c>
      <c r="X15" s="45" t="n">
        <f>X16+X17</f>
        <v>6</v>
      </c>
      <c r="Y15" s="45" t="n">
        <f>Y16+Y17</f>
        <v>2</v>
      </c>
      <c r="Z15" s="45" t="n">
        <f>Z16+Z17</f>
        <v>17</v>
      </c>
      <c r="AA15" s="45" t="n">
        <f>AA16+AA17</f>
        <v>45</v>
      </c>
      <c r="AB15" s="45" t="n">
        <f>AB16+AB17</f>
        <v>18</v>
      </c>
      <c r="AC15" s="45" t="n">
        <f>AC16+AC17</f>
        <v>71</v>
      </c>
      <c r="AD15" s="72" t="n">
        <f>AD16+AD17</f>
        <v>9</v>
      </c>
      <c r="AE15" s="16" t="s">
        <v>7</v>
      </c>
      <c r="AF15" s="28" t="s">
        <v>16</v>
      </c>
      <c r="AG15" s="36" t="n">
        <f>SUM(AH15:AQ15)</f>
        <v>390</v>
      </c>
      <c r="AH15" s="45" t="n">
        <f>AH16+AH17</f>
        <v>17</v>
      </c>
      <c r="AI15" s="45" t="n">
        <f>AI16+AI17</f>
        <v>35</v>
      </c>
      <c r="AJ15" s="45" t="n">
        <f>AJ16+AJ17</f>
        <v>55</v>
      </c>
      <c r="AK15" s="45" t="n">
        <f>AK16+AK17</f>
        <v>41</v>
      </c>
      <c r="AL15" s="45" t="n">
        <f>AL16+AL17</f>
        <v>17</v>
      </c>
      <c r="AM15" s="45" t="n">
        <f>AM16+AM17</f>
        <v>53</v>
      </c>
      <c r="AN15" s="45" t="n">
        <f>AN16+AN17</f>
        <v>76</v>
      </c>
      <c r="AO15" s="45" t="n">
        <f>AO16+AO17</f>
        <v>23</v>
      </c>
      <c r="AP15" s="45" t="n">
        <f>AP16+AP17</f>
        <v>60</v>
      </c>
      <c r="AQ15" s="72" t="n">
        <f>AQ16+AQ17</f>
        <v>13</v>
      </c>
    </row>
    <row r="16" ht="19.95" customHeight="true">
      <c r="A16" s="14"/>
      <c r="B16" s="28" t="s">
        <v>17</v>
      </c>
      <c r="C16" s="36" t="n">
        <f>SUM(D16:F16)</f>
        <v>212</v>
      </c>
      <c r="D16" s="46" t="n">
        <v>7</v>
      </c>
      <c r="E16" s="52" t="n">
        <v>92</v>
      </c>
      <c r="F16" s="47" t="n">
        <v>113</v>
      </c>
      <c r="G16" s="45" t="n">
        <f>SUM(H16:Q16)</f>
        <v>7</v>
      </c>
      <c r="H16" s="48" t="n">
        <v>0</v>
      </c>
      <c r="I16" s="48" t="n">
        <v>0</v>
      </c>
      <c r="J16" s="48" t="n">
        <v>0</v>
      </c>
      <c r="K16" s="48" t="n">
        <v>0</v>
      </c>
      <c r="L16" s="48" t="n">
        <v>0</v>
      </c>
      <c r="M16" s="48" t="n">
        <v>0</v>
      </c>
      <c r="N16" s="47" t="n">
        <v>1</v>
      </c>
      <c r="O16" s="47" t="n">
        <v>2</v>
      </c>
      <c r="P16" s="47" t="n">
        <v>3</v>
      </c>
      <c r="Q16" s="73" t="n">
        <v>1</v>
      </c>
      <c r="R16" s="14"/>
      <c r="S16" s="28" t="s">
        <v>17</v>
      </c>
      <c r="T16" s="36" t="n">
        <f>SUM(U16:AD16)</f>
        <v>120</v>
      </c>
      <c r="U16" s="47" t="n">
        <v>2</v>
      </c>
      <c r="V16" s="47" t="n">
        <v>2</v>
      </c>
      <c r="W16" s="47" t="n">
        <v>12</v>
      </c>
      <c r="X16" s="47" t="n">
        <v>4</v>
      </c>
      <c r="Y16" s="48" t="n">
        <v>0</v>
      </c>
      <c r="Z16" s="47" t="n">
        <v>8</v>
      </c>
      <c r="AA16" s="47" t="n">
        <v>28</v>
      </c>
      <c r="AB16" s="47" t="n">
        <v>13</v>
      </c>
      <c r="AC16" s="47" t="n">
        <v>49</v>
      </c>
      <c r="AD16" s="73" t="n">
        <v>2</v>
      </c>
      <c r="AE16" s="14"/>
      <c r="AF16" s="28" t="s">
        <v>17</v>
      </c>
      <c r="AG16" s="36" t="n">
        <f>SUM(AH16:AQ16)</f>
        <v>200</v>
      </c>
      <c r="AH16" s="47" t="n">
        <v>9</v>
      </c>
      <c r="AI16" s="47" t="n">
        <v>20</v>
      </c>
      <c r="AJ16" s="47" t="n">
        <v>27</v>
      </c>
      <c r="AK16" s="47" t="n">
        <v>20</v>
      </c>
      <c r="AL16" s="47" t="n">
        <v>6</v>
      </c>
      <c r="AM16" s="47" t="n">
        <v>15</v>
      </c>
      <c r="AN16" s="47" t="n">
        <v>48</v>
      </c>
      <c r="AO16" s="47" t="n">
        <v>15</v>
      </c>
      <c r="AP16" s="47" t="n">
        <v>33</v>
      </c>
      <c r="AQ16" s="73" t="n">
        <v>7</v>
      </c>
    </row>
    <row r="17" ht="19.95" customHeight="true">
      <c r="A17" s="15"/>
      <c r="B17" s="28" t="s">
        <v>18</v>
      </c>
      <c r="C17" s="36" t="n">
        <f>SUM(D17:F17)</f>
        <v>165</v>
      </c>
      <c r="D17" s="47" t="n">
        <v>1</v>
      </c>
      <c r="E17" s="47" t="n">
        <v>61</v>
      </c>
      <c r="F17" s="47" t="n">
        <v>103</v>
      </c>
      <c r="G17" s="45" t="n">
        <f>SUM(H17:Q17)</f>
        <v>1</v>
      </c>
      <c r="H17" s="48" t="n">
        <v>0</v>
      </c>
      <c r="I17" s="48" t="n">
        <v>0</v>
      </c>
      <c r="J17" s="48" t="n">
        <v>0</v>
      </c>
      <c r="K17" s="48" t="n">
        <v>0</v>
      </c>
      <c r="L17" s="48" t="n">
        <v>0</v>
      </c>
      <c r="M17" s="48" t="n">
        <v>0</v>
      </c>
      <c r="N17" s="48" t="n">
        <v>0</v>
      </c>
      <c r="O17" s="48" t="n">
        <v>0</v>
      </c>
      <c r="P17" s="48" t="n">
        <v>0</v>
      </c>
      <c r="Q17" s="73" t="n">
        <v>1</v>
      </c>
      <c r="R17" s="15"/>
      <c r="S17" s="28" t="s">
        <v>18</v>
      </c>
      <c r="T17" s="36" t="n">
        <f>SUM(U17:AD17)</f>
        <v>77</v>
      </c>
      <c r="U17" s="48" t="n">
        <v>0</v>
      </c>
      <c r="V17" s="47" t="n">
        <v>3</v>
      </c>
      <c r="W17" s="47" t="n">
        <v>10</v>
      </c>
      <c r="X17" s="47" t="n">
        <v>2</v>
      </c>
      <c r="Y17" s="47" t="n">
        <v>2</v>
      </c>
      <c r="Z17" s="47" t="n">
        <v>9</v>
      </c>
      <c r="AA17" s="47" t="n">
        <v>17</v>
      </c>
      <c r="AB17" s="47" t="n">
        <v>5</v>
      </c>
      <c r="AC17" s="47" t="n">
        <v>22</v>
      </c>
      <c r="AD17" s="73" t="n">
        <v>7</v>
      </c>
      <c r="AE17" s="15"/>
      <c r="AF17" s="28" t="s">
        <v>18</v>
      </c>
      <c r="AG17" s="36" t="n">
        <f>SUM(AH17:AQ17)</f>
        <v>190</v>
      </c>
      <c r="AH17" s="47" t="n">
        <v>8</v>
      </c>
      <c r="AI17" s="47" t="n">
        <v>15</v>
      </c>
      <c r="AJ17" s="47" t="n">
        <v>28</v>
      </c>
      <c r="AK17" s="47" t="n">
        <v>21</v>
      </c>
      <c r="AL17" s="47" t="n">
        <v>11</v>
      </c>
      <c r="AM17" s="47" t="n">
        <v>38</v>
      </c>
      <c r="AN17" s="47" t="n">
        <v>28</v>
      </c>
      <c r="AO17" s="47" t="n">
        <v>8</v>
      </c>
      <c r="AP17" s="47" t="n">
        <v>27</v>
      </c>
      <c r="AQ17" s="73" t="n">
        <v>6</v>
      </c>
    </row>
    <row r="18" ht="19.95" customHeight="true">
      <c r="A18" s="16" t="s">
        <v>8</v>
      </c>
      <c r="B18" s="28" t="s">
        <v>16</v>
      </c>
      <c r="C18" s="36" t="n">
        <f>SUM(D18:F18)</f>
        <v>884</v>
      </c>
      <c r="D18" s="45" t="n">
        <f>SUM(D19:D20)</f>
        <v>9</v>
      </c>
      <c r="E18" s="45" t="n">
        <f>SUM(E19:E20)</f>
        <v>205</v>
      </c>
      <c r="F18" s="45" t="n">
        <f>SUM(F19:F20)</f>
        <v>670</v>
      </c>
      <c r="G18" s="45" t="n">
        <f>SUM(H18:Q18)</f>
        <v>9</v>
      </c>
      <c r="H18" s="45" t="n">
        <f>H19+H20</f>
        <v>0</v>
      </c>
      <c r="I18" s="45" t="n">
        <f>I19+I20</f>
        <v>0</v>
      </c>
      <c r="J18" s="45" t="n">
        <f>J19+J20</f>
        <v>0</v>
      </c>
      <c r="K18" s="45" t="n">
        <f>K19+K20</f>
        <v>0</v>
      </c>
      <c r="L18" s="45" t="n">
        <f>L19+L20</f>
        <v>0</v>
      </c>
      <c r="M18" s="45" t="n">
        <f>M19+M20</f>
        <v>1</v>
      </c>
      <c r="N18" s="45" t="n">
        <f>N19+N20</f>
        <v>2</v>
      </c>
      <c r="O18" s="45" t="n">
        <f>O19+O20</f>
        <v>3</v>
      </c>
      <c r="P18" s="45" t="n">
        <f>P19+P20</f>
        <v>1</v>
      </c>
      <c r="Q18" s="72" t="n">
        <f>Q19+Q20</f>
        <v>2</v>
      </c>
      <c r="R18" s="16" t="s">
        <v>8</v>
      </c>
      <c r="S18" s="28" t="s">
        <v>16</v>
      </c>
      <c r="T18" s="36" t="n">
        <f>SUM(U18:AD18)</f>
        <v>297</v>
      </c>
      <c r="U18" s="45" t="n">
        <f>U19+U20</f>
        <v>8</v>
      </c>
      <c r="V18" s="45" t="n">
        <f>V19+V20</f>
        <v>18</v>
      </c>
      <c r="W18" s="45" t="n">
        <f>W19+W20</f>
        <v>31</v>
      </c>
      <c r="X18" s="45" t="n">
        <f>X19+X20</f>
        <v>13</v>
      </c>
      <c r="Y18" s="45" t="n">
        <f>Y19+Y20</f>
        <v>9</v>
      </c>
      <c r="Z18" s="45" t="n">
        <f>Z19+Z20</f>
        <v>30</v>
      </c>
      <c r="AA18" s="45" t="n">
        <f>AA19+AA20</f>
        <v>55</v>
      </c>
      <c r="AB18" s="45" t="n">
        <f>AB19+AB20</f>
        <v>26</v>
      </c>
      <c r="AC18" s="45" t="n">
        <f>AC19+AC20</f>
        <v>92</v>
      </c>
      <c r="AD18" s="72" t="n">
        <f>AD19+AD20</f>
        <v>15</v>
      </c>
      <c r="AE18" s="16" t="s">
        <v>8</v>
      </c>
      <c r="AF18" s="28" t="s">
        <v>16</v>
      </c>
      <c r="AG18" s="36" t="n">
        <f>SUM(AH18:AQ18)</f>
        <v>1525</v>
      </c>
      <c r="AH18" s="45" t="n">
        <f>AH19+AH20</f>
        <v>88</v>
      </c>
      <c r="AI18" s="45" t="n">
        <f>AI19+AI20</f>
        <v>177</v>
      </c>
      <c r="AJ18" s="45" t="n">
        <f>AJ19+AJ20</f>
        <v>232</v>
      </c>
      <c r="AK18" s="45" t="n">
        <f>AK19+AK20</f>
        <v>172</v>
      </c>
      <c r="AL18" s="45" t="n">
        <f>AL19+AL20</f>
        <v>63</v>
      </c>
      <c r="AM18" s="45" t="n">
        <f>AM19+AM20</f>
        <v>254</v>
      </c>
      <c r="AN18" s="45" t="n">
        <f>AN19+AN20</f>
        <v>313</v>
      </c>
      <c r="AO18" s="45" t="n">
        <f>AO19+AO20</f>
        <v>70</v>
      </c>
      <c r="AP18" s="45" t="n">
        <f>AP19+AP20</f>
        <v>147</v>
      </c>
      <c r="AQ18" s="72" t="n">
        <f>AQ19+AQ20</f>
        <v>9</v>
      </c>
    </row>
    <row r="19" ht="19.95" customHeight="true">
      <c r="A19" s="14"/>
      <c r="B19" s="28" t="s">
        <v>17</v>
      </c>
      <c r="C19" s="36" t="n">
        <f>SUM(D19:F19)</f>
        <v>561</v>
      </c>
      <c r="D19" s="46" t="n">
        <v>8</v>
      </c>
      <c r="E19" s="52" t="n">
        <v>140</v>
      </c>
      <c r="F19" s="47" t="n">
        <v>413</v>
      </c>
      <c r="G19" s="45" t="n">
        <f>SUM(H19:Q19)</f>
        <v>8</v>
      </c>
      <c r="H19" s="48" t="n">
        <v>0</v>
      </c>
      <c r="I19" s="48" t="n">
        <v>0</v>
      </c>
      <c r="J19" s="48" t="n">
        <v>0</v>
      </c>
      <c r="K19" s="48" t="n">
        <v>0</v>
      </c>
      <c r="L19" s="48" t="n">
        <v>0</v>
      </c>
      <c r="M19" s="48" t="n">
        <v>0</v>
      </c>
      <c r="N19" s="47" t="n">
        <v>2</v>
      </c>
      <c r="O19" s="47" t="n">
        <v>3</v>
      </c>
      <c r="P19" s="47" t="n">
        <v>1</v>
      </c>
      <c r="Q19" s="73" t="n">
        <v>2</v>
      </c>
      <c r="R19" s="14"/>
      <c r="S19" s="28" t="s">
        <v>17</v>
      </c>
      <c r="T19" s="36" t="n">
        <f>SUM(U19:AD19)</f>
        <v>181</v>
      </c>
      <c r="U19" s="47" t="n">
        <v>5</v>
      </c>
      <c r="V19" s="47" t="n">
        <v>8</v>
      </c>
      <c r="W19" s="47" t="n">
        <v>17</v>
      </c>
      <c r="X19" s="47" t="n">
        <v>6</v>
      </c>
      <c r="Y19" s="47" t="n">
        <v>3</v>
      </c>
      <c r="Z19" s="47" t="n">
        <v>13</v>
      </c>
      <c r="AA19" s="47" t="n">
        <v>38</v>
      </c>
      <c r="AB19" s="47" t="n">
        <v>18</v>
      </c>
      <c r="AC19" s="47" t="n">
        <v>63</v>
      </c>
      <c r="AD19" s="73" t="n">
        <v>10</v>
      </c>
      <c r="AE19" s="14"/>
      <c r="AF19" s="28" t="s">
        <v>17</v>
      </c>
      <c r="AG19" s="36" t="n">
        <f>SUM(AH19:AQ19)</f>
        <v>796</v>
      </c>
      <c r="AH19" s="47" t="n">
        <v>47</v>
      </c>
      <c r="AI19" s="47" t="n">
        <v>97</v>
      </c>
      <c r="AJ19" s="47" t="n">
        <v>109</v>
      </c>
      <c r="AK19" s="47" t="n">
        <v>78</v>
      </c>
      <c r="AL19" s="47" t="n">
        <v>21</v>
      </c>
      <c r="AM19" s="47" t="n">
        <v>96</v>
      </c>
      <c r="AN19" s="47" t="n">
        <v>191</v>
      </c>
      <c r="AO19" s="47" t="n">
        <v>53</v>
      </c>
      <c r="AP19" s="47" t="n">
        <v>99</v>
      </c>
      <c r="AQ19" s="73" t="n">
        <v>5</v>
      </c>
    </row>
    <row r="20" ht="19.95" customHeight="true">
      <c r="A20" s="15"/>
      <c r="B20" s="28" t="s">
        <v>18</v>
      </c>
      <c r="C20" s="36" t="n">
        <f>SUM(D20:F20)</f>
        <v>323</v>
      </c>
      <c r="D20" s="47" t="n">
        <v>1</v>
      </c>
      <c r="E20" s="47" t="n">
        <v>65</v>
      </c>
      <c r="F20" s="47" t="n">
        <v>257</v>
      </c>
      <c r="G20" s="45" t="n">
        <f>SUM(H20:Q20)</f>
        <v>1</v>
      </c>
      <c r="H20" s="48" t="n">
        <v>0</v>
      </c>
      <c r="I20" s="48" t="n">
        <v>0</v>
      </c>
      <c r="J20" s="48" t="n">
        <v>0</v>
      </c>
      <c r="K20" s="48" t="n">
        <v>0</v>
      </c>
      <c r="L20" s="48" t="n">
        <v>0</v>
      </c>
      <c r="M20" s="47" t="n">
        <v>1</v>
      </c>
      <c r="N20" s="48" t="n">
        <v>0</v>
      </c>
      <c r="O20" s="48" t="n">
        <v>0</v>
      </c>
      <c r="P20" s="48" t="n">
        <v>0</v>
      </c>
      <c r="Q20" s="74" t="n">
        <v>0</v>
      </c>
      <c r="R20" s="15"/>
      <c r="S20" s="28" t="s">
        <v>18</v>
      </c>
      <c r="T20" s="36" t="n">
        <f>SUM(U20:AD20)</f>
        <v>116</v>
      </c>
      <c r="U20" s="47" t="n">
        <v>3</v>
      </c>
      <c r="V20" s="47" t="n">
        <v>10</v>
      </c>
      <c r="W20" s="47" t="n">
        <v>14</v>
      </c>
      <c r="X20" s="47" t="n">
        <v>7</v>
      </c>
      <c r="Y20" s="47" t="n">
        <v>6</v>
      </c>
      <c r="Z20" s="47" t="n">
        <v>17</v>
      </c>
      <c r="AA20" s="47" t="n">
        <v>17</v>
      </c>
      <c r="AB20" s="47" t="n">
        <v>8</v>
      </c>
      <c r="AC20" s="47" t="n">
        <v>29</v>
      </c>
      <c r="AD20" s="73" t="n">
        <v>5</v>
      </c>
      <c r="AE20" s="15"/>
      <c r="AF20" s="28" t="s">
        <v>18</v>
      </c>
      <c r="AG20" s="36" t="n">
        <f>SUM(AH20:AQ20)</f>
        <v>729</v>
      </c>
      <c r="AH20" s="47" t="n">
        <v>41</v>
      </c>
      <c r="AI20" s="47" t="n">
        <v>80</v>
      </c>
      <c r="AJ20" s="47" t="n">
        <v>123</v>
      </c>
      <c r="AK20" s="47" t="n">
        <v>94</v>
      </c>
      <c r="AL20" s="47" t="n">
        <v>42</v>
      </c>
      <c r="AM20" s="47" t="n">
        <v>158</v>
      </c>
      <c r="AN20" s="47" t="n">
        <v>122</v>
      </c>
      <c r="AO20" s="47" t="n">
        <v>17</v>
      </c>
      <c r="AP20" s="47" t="n">
        <v>48</v>
      </c>
      <c r="AQ20" s="73" t="n">
        <v>4</v>
      </c>
    </row>
    <row r="21" ht="19.95" customHeight="true">
      <c r="A21" s="16" t="s">
        <v>9</v>
      </c>
      <c r="B21" s="28" t="s">
        <v>16</v>
      </c>
      <c r="C21" s="36" t="n">
        <f>SUM(D21:F21)</f>
        <v>936</v>
      </c>
      <c r="D21" s="45" t="n">
        <f>SUM(D22:D23)</f>
        <v>47</v>
      </c>
      <c r="E21" s="45" t="n">
        <f>SUM(E22:E23)</f>
        <v>347</v>
      </c>
      <c r="F21" s="45" t="n">
        <f>SUM(F22:F23)</f>
        <v>542</v>
      </c>
      <c r="G21" s="45" t="n">
        <f>SUM(H21:Q21)</f>
        <v>48</v>
      </c>
      <c r="H21" s="45" t="n">
        <f>H22+H23</f>
        <v>0</v>
      </c>
      <c r="I21" s="45" t="n">
        <f>I22+I23</f>
        <v>1</v>
      </c>
      <c r="J21" s="45" t="n">
        <f>J22+J23</f>
        <v>0</v>
      </c>
      <c r="K21" s="45" t="n">
        <f>K22+K23</f>
        <v>0</v>
      </c>
      <c r="L21" s="45" t="n">
        <f>L22+L23</f>
        <v>0</v>
      </c>
      <c r="M21" s="45" t="n">
        <f>M22+M23</f>
        <v>0</v>
      </c>
      <c r="N21" s="45" t="n">
        <f>N22+N23</f>
        <v>22</v>
      </c>
      <c r="O21" s="45" t="n">
        <f>O22+O23</f>
        <v>9</v>
      </c>
      <c r="P21" s="45" t="n">
        <f>P22+P23</f>
        <v>10</v>
      </c>
      <c r="Q21" s="72" t="n">
        <f>Q22+Q23</f>
        <v>6</v>
      </c>
      <c r="R21" s="16" t="s">
        <v>9</v>
      </c>
      <c r="S21" s="28" t="s">
        <v>16</v>
      </c>
      <c r="T21" s="36" t="n">
        <f>SUM(U21:AD21)</f>
        <v>567</v>
      </c>
      <c r="U21" s="45" t="n">
        <f>U22+U23</f>
        <v>21</v>
      </c>
      <c r="V21" s="45" t="n">
        <f>V22+V23</f>
        <v>46</v>
      </c>
      <c r="W21" s="45" t="n">
        <f>W22+W23</f>
        <v>71</v>
      </c>
      <c r="X21" s="45" t="n">
        <f>X22+X23</f>
        <v>47</v>
      </c>
      <c r="Y21" s="45" t="n">
        <f>Y22+Y23</f>
        <v>13</v>
      </c>
      <c r="Z21" s="45" t="n">
        <f>Z22+Z23</f>
        <v>54</v>
      </c>
      <c r="AA21" s="45" t="n">
        <f>AA22+AA23</f>
        <v>159</v>
      </c>
      <c r="AB21" s="45" t="n">
        <f>AB22+AB23</f>
        <v>28</v>
      </c>
      <c r="AC21" s="45" t="n">
        <f>AC22+AC23</f>
        <v>110</v>
      </c>
      <c r="AD21" s="72" t="n">
        <f>AD22+AD23</f>
        <v>18</v>
      </c>
      <c r="AE21" s="16" t="s">
        <v>9</v>
      </c>
      <c r="AF21" s="28" t="s">
        <v>16</v>
      </c>
      <c r="AG21" s="36" t="n">
        <f>SUM(AH21:AQ21)</f>
        <v>1356</v>
      </c>
      <c r="AH21" s="45" t="n">
        <f>AH22+AH23</f>
        <v>108</v>
      </c>
      <c r="AI21" s="45" t="n">
        <f>AI22+AI23</f>
        <v>155</v>
      </c>
      <c r="AJ21" s="45" t="n">
        <f>AJ22+AJ23</f>
        <v>208</v>
      </c>
      <c r="AK21" s="45" t="n">
        <f>AK22+AK23</f>
        <v>200</v>
      </c>
      <c r="AL21" s="45" t="n">
        <f>AL22+AL23</f>
        <v>67</v>
      </c>
      <c r="AM21" s="45" t="n">
        <f>AM22+AM23</f>
        <v>192</v>
      </c>
      <c r="AN21" s="45" t="n">
        <f>AN22+AN23</f>
        <v>326</v>
      </c>
      <c r="AO21" s="45" t="n">
        <f>AO22+AO23</f>
        <v>28</v>
      </c>
      <c r="AP21" s="45" t="n">
        <f>AP22+AP23</f>
        <v>63</v>
      </c>
      <c r="AQ21" s="72" t="n">
        <f>AQ22+AQ23</f>
        <v>9</v>
      </c>
    </row>
    <row r="22" ht="19.95" customHeight="true">
      <c r="A22" s="14"/>
      <c r="B22" s="28" t="s">
        <v>17</v>
      </c>
      <c r="C22" s="36" t="n">
        <f>SUM(D22:F22)</f>
        <v>519</v>
      </c>
      <c r="D22" s="46" t="n">
        <v>34</v>
      </c>
      <c r="E22" s="52" t="n">
        <v>214</v>
      </c>
      <c r="F22" s="47" t="n">
        <v>271</v>
      </c>
      <c r="G22" s="45" t="n">
        <f>SUM(H22:Q22)</f>
        <v>35</v>
      </c>
      <c r="H22" s="48" t="n">
        <v>0</v>
      </c>
      <c r="I22" s="47" t="n">
        <v>1</v>
      </c>
      <c r="J22" s="48" t="n">
        <v>0</v>
      </c>
      <c r="K22" s="48" t="n">
        <v>0</v>
      </c>
      <c r="L22" s="48" t="n">
        <v>0</v>
      </c>
      <c r="M22" s="48" t="n">
        <v>0</v>
      </c>
      <c r="N22" s="47" t="n">
        <v>17</v>
      </c>
      <c r="O22" s="47" t="n">
        <v>6</v>
      </c>
      <c r="P22" s="47" t="n">
        <v>7</v>
      </c>
      <c r="Q22" s="73" t="n">
        <v>4</v>
      </c>
      <c r="R22" s="14"/>
      <c r="S22" s="28" t="s">
        <v>17</v>
      </c>
      <c r="T22" s="36" t="n">
        <f>SUM(U22:AD22)</f>
        <v>309</v>
      </c>
      <c r="U22" s="47" t="n">
        <v>10</v>
      </c>
      <c r="V22" s="47" t="n">
        <v>15</v>
      </c>
      <c r="W22" s="47" t="n">
        <v>34</v>
      </c>
      <c r="X22" s="47" t="n">
        <v>20</v>
      </c>
      <c r="Y22" s="47" t="n">
        <v>6</v>
      </c>
      <c r="Z22" s="47" t="n">
        <v>23</v>
      </c>
      <c r="AA22" s="47" t="n">
        <v>98</v>
      </c>
      <c r="AB22" s="47" t="n">
        <v>24</v>
      </c>
      <c r="AC22" s="47" t="n">
        <v>73</v>
      </c>
      <c r="AD22" s="73" t="n">
        <v>6</v>
      </c>
      <c r="AE22" s="14"/>
      <c r="AF22" s="28" t="s">
        <v>17</v>
      </c>
      <c r="AG22" s="36" t="n">
        <f>SUM(AH22:AQ22)</f>
        <v>663</v>
      </c>
      <c r="AH22" s="47" t="n">
        <v>56</v>
      </c>
      <c r="AI22" s="47" t="n">
        <v>75</v>
      </c>
      <c r="AJ22" s="47" t="n">
        <v>108</v>
      </c>
      <c r="AK22" s="47" t="n">
        <v>97</v>
      </c>
      <c r="AL22" s="47" t="n">
        <v>20</v>
      </c>
      <c r="AM22" s="47" t="n">
        <v>67</v>
      </c>
      <c r="AN22" s="47" t="n">
        <v>186</v>
      </c>
      <c r="AO22" s="47" t="n">
        <v>20</v>
      </c>
      <c r="AP22" s="47" t="n">
        <v>31</v>
      </c>
      <c r="AQ22" s="73" t="n">
        <v>3</v>
      </c>
    </row>
    <row r="23" ht="19.95" customHeight="true">
      <c r="A23" s="15"/>
      <c r="B23" s="28" t="s">
        <v>18</v>
      </c>
      <c r="C23" s="36" t="n">
        <f>SUM(D23:F23)</f>
        <v>417</v>
      </c>
      <c r="D23" s="47" t="n">
        <v>13</v>
      </c>
      <c r="E23" s="47" t="n">
        <v>133</v>
      </c>
      <c r="F23" s="47" t="n">
        <v>271</v>
      </c>
      <c r="G23" s="45" t="n">
        <f>SUM(H23:Q23)</f>
        <v>13</v>
      </c>
      <c r="H23" s="48" t="n">
        <v>0</v>
      </c>
      <c r="I23" s="48" t="n">
        <v>0</v>
      </c>
      <c r="J23" s="48" t="n">
        <v>0</v>
      </c>
      <c r="K23" s="48" t="n">
        <v>0</v>
      </c>
      <c r="L23" s="48" t="n">
        <v>0</v>
      </c>
      <c r="M23" s="48" t="n">
        <v>0</v>
      </c>
      <c r="N23" s="47" t="n">
        <v>5</v>
      </c>
      <c r="O23" s="47" t="n">
        <v>3</v>
      </c>
      <c r="P23" s="47" t="n">
        <v>3</v>
      </c>
      <c r="Q23" s="73" t="n">
        <v>2</v>
      </c>
      <c r="R23" s="15"/>
      <c r="S23" s="28" t="s">
        <v>18</v>
      </c>
      <c r="T23" s="36" t="n">
        <f>SUM(U23:AD23)</f>
        <v>258</v>
      </c>
      <c r="U23" s="47" t="n">
        <v>11</v>
      </c>
      <c r="V23" s="47" t="n">
        <v>31</v>
      </c>
      <c r="W23" s="47" t="n">
        <v>37</v>
      </c>
      <c r="X23" s="47" t="n">
        <v>27</v>
      </c>
      <c r="Y23" s="47" t="n">
        <v>7</v>
      </c>
      <c r="Z23" s="47" t="n">
        <v>31</v>
      </c>
      <c r="AA23" s="47" t="n">
        <v>61</v>
      </c>
      <c r="AB23" s="47" t="n">
        <v>4</v>
      </c>
      <c r="AC23" s="47" t="n">
        <v>37</v>
      </c>
      <c r="AD23" s="73" t="n">
        <v>12</v>
      </c>
      <c r="AE23" s="15"/>
      <c r="AF23" s="28" t="s">
        <v>18</v>
      </c>
      <c r="AG23" s="36" t="n">
        <f>SUM(AH23:AQ23)</f>
        <v>693</v>
      </c>
      <c r="AH23" s="47" t="n">
        <v>52</v>
      </c>
      <c r="AI23" s="47" t="n">
        <v>80</v>
      </c>
      <c r="AJ23" s="47" t="n">
        <v>100</v>
      </c>
      <c r="AK23" s="47" t="n">
        <v>103</v>
      </c>
      <c r="AL23" s="47" t="n">
        <v>47</v>
      </c>
      <c r="AM23" s="47" t="n">
        <v>125</v>
      </c>
      <c r="AN23" s="47" t="n">
        <v>140</v>
      </c>
      <c r="AO23" s="47" t="n">
        <v>8</v>
      </c>
      <c r="AP23" s="47" t="n">
        <v>32</v>
      </c>
      <c r="AQ23" s="73" t="n">
        <v>6</v>
      </c>
    </row>
    <row r="24" ht="19.95" customHeight="true">
      <c r="A24" s="16" t="s">
        <v>10</v>
      </c>
      <c r="B24" s="28" t="s">
        <v>16</v>
      </c>
      <c r="C24" s="36" t="n">
        <f>SUM(D24:F24)</f>
        <v>769</v>
      </c>
      <c r="D24" s="45" t="n">
        <f>SUM(D25:D26)</f>
        <v>10</v>
      </c>
      <c r="E24" s="45" t="n">
        <f>SUM(E25:E26)</f>
        <v>357</v>
      </c>
      <c r="F24" s="45" t="n">
        <f>SUM(F25:F26)</f>
        <v>402</v>
      </c>
      <c r="G24" s="45" t="n">
        <f>SUM(H24:Q24)</f>
        <v>10</v>
      </c>
      <c r="H24" s="45" t="n">
        <f>H25+H26</f>
        <v>0</v>
      </c>
      <c r="I24" s="45" t="n">
        <f>I25+I26</f>
        <v>0</v>
      </c>
      <c r="J24" s="45" t="n">
        <f>J25+J26</f>
        <v>1</v>
      </c>
      <c r="K24" s="45" t="n">
        <f>K25+K26</f>
        <v>0</v>
      </c>
      <c r="L24" s="45" t="n">
        <f>L25+L26</f>
        <v>0</v>
      </c>
      <c r="M24" s="45" t="n">
        <f>M25+M26</f>
        <v>1</v>
      </c>
      <c r="N24" s="45" t="n">
        <f>N25+N26</f>
        <v>3</v>
      </c>
      <c r="O24" s="45" t="n">
        <f>O25+O26</f>
        <v>0</v>
      </c>
      <c r="P24" s="45" t="n">
        <f>P25+P26</f>
        <v>3</v>
      </c>
      <c r="Q24" s="72" t="n">
        <f>Q25+Q26</f>
        <v>2</v>
      </c>
      <c r="R24" s="16" t="s">
        <v>10</v>
      </c>
      <c r="S24" s="28" t="s">
        <v>16</v>
      </c>
      <c r="T24" s="36" t="n">
        <f>SUM(U24:AD24)</f>
        <v>506</v>
      </c>
      <c r="U24" s="45" t="n">
        <f>U25+U26</f>
        <v>6</v>
      </c>
      <c r="V24" s="45" t="n">
        <f>V25+V26</f>
        <v>34</v>
      </c>
      <c r="W24" s="45" t="n">
        <f>W25+W26</f>
        <v>42</v>
      </c>
      <c r="X24" s="45" t="n">
        <f>X25+X26</f>
        <v>36</v>
      </c>
      <c r="Y24" s="45" t="n">
        <f>Y25+Y26</f>
        <v>12</v>
      </c>
      <c r="Z24" s="45" t="n">
        <f>Z25+Z26</f>
        <v>56</v>
      </c>
      <c r="AA24" s="45" t="n">
        <f>AA25+AA26</f>
        <v>129</v>
      </c>
      <c r="AB24" s="45" t="n">
        <f>AB25+AB26</f>
        <v>41</v>
      </c>
      <c r="AC24" s="45" t="n">
        <f>AC25+AC26</f>
        <v>137</v>
      </c>
      <c r="AD24" s="72" t="n">
        <f>AD25+AD26</f>
        <v>13</v>
      </c>
      <c r="AE24" s="16" t="s">
        <v>10</v>
      </c>
      <c r="AF24" s="28" t="s">
        <v>16</v>
      </c>
      <c r="AG24" s="36" t="n">
        <f>SUM(AH24:AQ24)</f>
        <v>908</v>
      </c>
      <c r="AH24" s="45" t="n">
        <f>AH25+AH26</f>
        <v>59</v>
      </c>
      <c r="AI24" s="45" t="n">
        <f>AI25+AI26</f>
        <v>92</v>
      </c>
      <c r="AJ24" s="45" t="n">
        <f>AJ25+AJ26</f>
        <v>126</v>
      </c>
      <c r="AK24" s="45" t="n">
        <f>AK25+AK26</f>
        <v>142</v>
      </c>
      <c r="AL24" s="45" t="n">
        <f>AL25+AL26</f>
        <v>43</v>
      </c>
      <c r="AM24" s="45" t="n">
        <f>AM25+AM26</f>
        <v>146</v>
      </c>
      <c r="AN24" s="45" t="n">
        <f>AN25+AN26</f>
        <v>187</v>
      </c>
      <c r="AO24" s="45" t="n">
        <f>AO25+AO26</f>
        <v>28</v>
      </c>
      <c r="AP24" s="45" t="n">
        <f>AP25+AP26</f>
        <v>74</v>
      </c>
      <c r="AQ24" s="72" t="n">
        <f>AQ25+AQ26</f>
        <v>11</v>
      </c>
    </row>
    <row r="25" ht="19.95" customHeight="true">
      <c r="A25" s="14"/>
      <c r="B25" s="28" t="s">
        <v>17</v>
      </c>
      <c r="C25" s="36" t="n">
        <f>SUM(D25:F25)</f>
        <v>434</v>
      </c>
      <c r="D25" s="46" t="n">
        <v>8</v>
      </c>
      <c r="E25" s="52" t="n">
        <v>229</v>
      </c>
      <c r="F25" s="47" t="n">
        <v>197</v>
      </c>
      <c r="G25" s="45" t="n">
        <f>SUM(H25:Q25)</f>
        <v>8</v>
      </c>
      <c r="H25" s="48" t="n">
        <v>0</v>
      </c>
      <c r="I25" s="48" t="n">
        <v>0</v>
      </c>
      <c r="J25" s="47" t="n">
        <v>1</v>
      </c>
      <c r="K25" s="48" t="n">
        <v>0</v>
      </c>
      <c r="L25" s="48" t="n">
        <v>0</v>
      </c>
      <c r="M25" s="48" t="n">
        <v>0</v>
      </c>
      <c r="N25" s="47" t="n">
        <v>3</v>
      </c>
      <c r="O25" s="48" t="n">
        <v>0</v>
      </c>
      <c r="P25" s="47" t="n">
        <v>2</v>
      </c>
      <c r="Q25" s="73" t="n">
        <v>2</v>
      </c>
      <c r="R25" s="14"/>
      <c r="S25" s="28" t="s">
        <v>17</v>
      </c>
      <c r="T25" s="36" t="n">
        <f>SUM(U25:AD25)</f>
        <v>306</v>
      </c>
      <c r="U25" s="47" t="n">
        <v>3</v>
      </c>
      <c r="V25" s="47" t="n">
        <v>21</v>
      </c>
      <c r="W25" s="47" t="n">
        <v>27</v>
      </c>
      <c r="X25" s="47" t="n">
        <v>9</v>
      </c>
      <c r="Y25" s="47" t="n">
        <v>4</v>
      </c>
      <c r="Z25" s="47" t="n">
        <v>25</v>
      </c>
      <c r="AA25" s="47" t="n">
        <v>77</v>
      </c>
      <c r="AB25" s="47" t="n">
        <v>34</v>
      </c>
      <c r="AC25" s="47" t="n">
        <v>99</v>
      </c>
      <c r="AD25" s="73" t="n">
        <v>7</v>
      </c>
      <c r="AE25" s="14"/>
      <c r="AF25" s="28" t="s">
        <v>17</v>
      </c>
      <c r="AG25" s="36" t="n">
        <f>SUM(AH25:AQ25)</f>
        <v>418</v>
      </c>
      <c r="AH25" s="47" t="n">
        <v>24</v>
      </c>
      <c r="AI25" s="47" t="n">
        <v>49</v>
      </c>
      <c r="AJ25" s="47" t="n">
        <v>59</v>
      </c>
      <c r="AK25" s="47" t="n">
        <v>63</v>
      </c>
      <c r="AL25" s="47" t="n">
        <v>19</v>
      </c>
      <c r="AM25" s="47" t="n">
        <v>49</v>
      </c>
      <c r="AN25" s="47" t="n">
        <v>95</v>
      </c>
      <c r="AO25" s="47" t="n">
        <v>20</v>
      </c>
      <c r="AP25" s="47" t="n">
        <v>34</v>
      </c>
      <c r="AQ25" s="73" t="n">
        <v>6</v>
      </c>
    </row>
    <row r="26" ht="19.95" customHeight="true">
      <c r="A26" s="15"/>
      <c r="B26" s="28" t="s">
        <v>18</v>
      </c>
      <c r="C26" s="36" t="n">
        <f>SUM(D26:F26)</f>
        <v>335</v>
      </c>
      <c r="D26" s="47" t="n">
        <v>2</v>
      </c>
      <c r="E26" s="47" t="n">
        <v>128</v>
      </c>
      <c r="F26" s="47" t="n">
        <v>205</v>
      </c>
      <c r="G26" s="45" t="n">
        <f>SUM(H26:Q26)</f>
        <v>2</v>
      </c>
      <c r="H26" s="48" t="n">
        <v>0</v>
      </c>
      <c r="I26" s="48" t="n">
        <v>0</v>
      </c>
      <c r="J26" s="48" t="n">
        <v>0</v>
      </c>
      <c r="K26" s="48" t="n">
        <v>0</v>
      </c>
      <c r="L26" s="48" t="n">
        <v>0</v>
      </c>
      <c r="M26" s="47" t="n">
        <v>1</v>
      </c>
      <c r="N26" s="48" t="n">
        <v>0</v>
      </c>
      <c r="O26" s="48" t="n">
        <v>0</v>
      </c>
      <c r="P26" s="47" t="n">
        <v>1</v>
      </c>
      <c r="Q26" s="74" t="n">
        <v>0</v>
      </c>
      <c r="R26" s="15"/>
      <c r="S26" s="28" t="s">
        <v>18</v>
      </c>
      <c r="T26" s="36" t="n">
        <f>SUM(U26:AD26)</f>
        <v>200</v>
      </c>
      <c r="U26" s="47" t="n">
        <v>3</v>
      </c>
      <c r="V26" s="47" t="n">
        <v>13</v>
      </c>
      <c r="W26" s="47" t="n">
        <v>15</v>
      </c>
      <c r="X26" s="47" t="n">
        <v>27</v>
      </c>
      <c r="Y26" s="47" t="n">
        <v>8</v>
      </c>
      <c r="Z26" s="47" t="n">
        <v>31</v>
      </c>
      <c r="AA26" s="47" t="n">
        <v>52</v>
      </c>
      <c r="AB26" s="47" t="n">
        <v>7</v>
      </c>
      <c r="AC26" s="47" t="n">
        <v>38</v>
      </c>
      <c r="AD26" s="73" t="n">
        <v>6</v>
      </c>
      <c r="AE26" s="15"/>
      <c r="AF26" s="28" t="s">
        <v>18</v>
      </c>
      <c r="AG26" s="36" t="n">
        <f>SUM(AH26:AQ26)</f>
        <v>490</v>
      </c>
      <c r="AH26" s="47" t="n">
        <v>35</v>
      </c>
      <c r="AI26" s="47" t="n">
        <v>43</v>
      </c>
      <c r="AJ26" s="47" t="n">
        <v>67</v>
      </c>
      <c r="AK26" s="47" t="n">
        <v>79</v>
      </c>
      <c r="AL26" s="47" t="n">
        <v>24</v>
      </c>
      <c r="AM26" s="47" t="n">
        <v>97</v>
      </c>
      <c r="AN26" s="47" t="n">
        <v>92</v>
      </c>
      <c r="AO26" s="47" t="n">
        <v>8</v>
      </c>
      <c r="AP26" s="47" t="n">
        <v>40</v>
      </c>
      <c r="AQ26" s="73" t="n">
        <v>5</v>
      </c>
    </row>
    <row r="27" ht="19.95" customHeight="true">
      <c r="A27" s="16" t="s">
        <v>11</v>
      </c>
      <c r="B27" s="28" t="s">
        <v>16</v>
      </c>
      <c r="C27" s="36" t="n">
        <f>SUM(D27:F27)</f>
        <v>1612</v>
      </c>
      <c r="D27" s="45" t="n">
        <f>SUM(D28:D29)</f>
        <v>75</v>
      </c>
      <c r="E27" s="45" t="n">
        <f>SUM(E28:E29)</f>
        <v>585</v>
      </c>
      <c r="F27" s="45" t="n">
        <f>SUM(F28:F29)</f>
        <v>952</v>
      </c>
      <c r="G27" s="45" t="n">
        <f>SUM(H27:Q27)</f>
        <v>75</v>
      </c>
      <c r="H27" s="45" t="n">
        <f>H28+H29</f>
        <v>0</v>
      </c>
      <c r="I27" s="45" t="n">
        <f>I28+I29</f>
        <v>0</v>
      </c>
      <c r="J27" s="45" t="n">
        <f>J28+J29</f>
        <v>0</v>
      </c>
      <c r="K27" s="45" t="n">
        <f>K28+K29</f>
        <v>0</v>
      </c>
      <c r="L27" s="45" t="n">
        <f>L28+L29</f>
        <v>2</v>
      </c>
      <c r="M27" s="45" t="n">
        <f>M28+M29</f>
        <v>0</v>
      </c>
      <c r="N27" s="45" t="n">
        <f>N28+N29</f>
        <v>23</v>
      </c>
      <c r="O27" s="45" t="n">
        <f>O28+O29</f>
        <v>12</v>
      </c>
      <c r="P27" s="45" t="n">
        <f>P28+P29</f>
        <v>27</v>
      </c>
      <c r="Q27" s="72" t="n">
        <f>Q28+Q29</f>
        <v>11</v>
      </c>
      <c r="R27" s="16" t="s">
        <v>11</v>
      </c>
      <c r="S27" s="28" t="s">
        <v>16</v>
      </c>
      <c r="T27" s="36" t="n">
        <f>SUM(U27:AD27)</f>
        <v>861</v>
      </c>
      <c r="U27" s="45" t="n">
        <f>U28+U29</f>
        <v>26</v>
      </c>
      <c r="V27" s="45" t="n">
        <f>V28+V29</f>
        <v>42</v>
      </c>
      <c r="W27" s="45" t="n">
        <f>W28+W29</f>
        <v>93</v>
      </c>
      <c r="X27" s="45" t="n">
        <f>X28+X29</f>
        <v>56</v>
      </c>
      <c r="Y27" s="45" t="n">
        <f>Y28+Y29</f>
        <v>22</v>
      </c>
      <c r="Z27" s="45" t="n">
        <f>Z28+Z29</f>
        <v>72</v>
      </c>
      <c r="AA27" s="45" t="n">
        <f>AA28+AA29</f>
        <v>209</v>
      </c>
      <c r="AB27" s="45" t="n">
        <f>AB28+AB29</f>
        <v>60</v>
      </c>
      <c r="AC27" s="45" t="n">
        <f>AC28+AC29</f>
        <v>259</v>
      </c>
      <c r="AD27" s="72" t="n">
        <f>AD28+AD29</f>
        <v>22</v>
      </c>
      <c r="AE27" s="16" t="s">
        <v>11</v>
      </c>
      <c r="AF27" s="28" t="s">
        <v>16</v>
      </c>
      <c r="AG27" s="36" t="n">
        <f>SUM(AH27:AQ27)</f>
        <v>2071</v>
      </c>
      <c r="AH27" s="45" t="n">
        <f>AH28+AH29</f>
        <v>144</v>
      </c>
      <c r="AI27" s="45" t="n">
        <f>AI28+AI29</f>
        <v>245</v>
      </c>
      <c r="AJ27" s="45" t="n">
        <f>AJ28+AJ29</f>
        <v>337</v>
      </c>
      <c r="AK27" s="45" t="n">
        <f>AK28+AK29</f>
        <v>284</v>
      </c>
      <c r="AL27" s="45" t="n">
        <f>AL28+AL29</f>
        <v>79</v>
      </c>
      <c r="AM27" s="45" t="n">
        <f>AM28+AM29</f>
        <v>329</v>
      </c>
      <c r="AN27" s="45" t="n">
        <f>AN28+AN29</f>
        <v>403</v>
      </c>
      <c r="AO27" s="45" t="n">
        <f>AO28+AO29</f>
        <v>76</v>
      </c>
      <c r="AP27" s="45" t="n">
        <f>AP28+AP29</f>
        <v>152</v>
      </c>
      <c r="AQ27" s="72" t="n">
        <f>AQ28+AQ29</f>
        <v>22</v>
      </c>
    </row>
    <row r="28" ht="19.95" customHeight="true">
      <c r="A28" s="14"/>
      <c r="B28" s="28" t="s">
        <v>17</v>
      </c>
      <c r="C28" s="36" t="n">
        <f>SUM(D28:F28)</f>
        <v>881</v>
      </c>
      <c r="D28" s="46" t="n">
        <v>59</v>
      </c>
      <c r="E28" s="52" t="n">
        <v>360</v>
      </c>
      <c r="F28" s="47" t="n">
        <v>462</v>
      </c>
      <c r="G28" s="45" t="n">
        <f>SUM(H28:Q28)</f>
        <v>59</v>
      </c>
      <c r="H28" s="48" t="n">
        <v>0</v>
      </c>
      <c r="I28" s="48" t="n">
        <v>0</v>
      </c>
      <c r="J28" s="48" t="n">
        <v>0</v>
      </c>
      <c r="K28" s="48" t="n">
        <v>0</v>
      </c>
      <c r="L28" s="47" t="n">
        <v>1</v>
      </c>
      <c r="M28" s="48" t="n">
        <v>0</v>
      </c>
      <c r="N28" s="47" t="n">
        <v>14</v>
      </c>
      <c r="O28" s="47" t="n">
        <v>12</v>
      </c>
      <c r="P28" s="47" t="n">
        <v>22</v>
      </c>
      <c r="Q28" s="73" t="n">
        <v>10</v>
      </c>
      <c r="R28" s="14"/>
      <c r="S28" s="28" t="s">
        <v>17</v>
      </c>
      <c r="T28" s="36" t="n">
        <f>SUM(U28:AD28)</f>
        <v>482</v>
      </c>
      <c r="U28" s="47" t="n">
        <v>14</v>
      </c>
      <c r="V28" s="47" t="n">
        <v>22</v>
      </c>
      <c r="W28" s="47" t="n">
        <v>46</v>
      </c>
      <c r="X28" s="47" t="n">
        <v>22</v>
      </c>
      <c r="Y28" s="47" t="n">
        <v>7</v>
      </c>
      <c r="Z28" s="47" t="n">
        <v>29</v>
      </c>
      <c r="AA28" s="47" t="n">
        <v>123</v>
      </c>
      <c r="AB28" s="47" t="n">
        <v>36</v>
      </c>
      <c r="AC28" s="47" t="n">
        <v>172</v>
      </c>
      <c r="AD28" s="73" t="n">
        <v>11</v>
      </c>
      <c r="AE28" s="14"/>
      <c r="AF28" s="28" t="s">
        <v>17</v>
      </c>
      <c r="AG28" s="36" t="n">
        <f>SUM(AH28:AQ28)</f>
        <v>995</v>
      </c>
      <c r="AH28" s="47" t="n">
        <v>59</v>
      </c>
      <c r="AI28" s="47" t="n">
        <v>126</v>
      </c>
      <c r="AJ28" s="47" t="n">
        <v>177</v>
      </c>
      <c r="AK28" s="47" t="n">
        <v>141</v>
      </c>
      <c r="AL28" s="47" t="n">
        <v>22</v>
      </c>
      <c r="AM28" s="47" t="n">
        <v>117</v>
      </c>
      <c r="AN28" s="47" t="n">
        <v>211</v>
      </c>
      <c r="AO28" s="47" t="n">
        <v>50</v>
      </c>
      <c r="AP28" s="47" t="n">
        <v>78</v>
      </c>
      <c r="AQ28" s="73" t="n">
        <v>14</v>
      </c>
    </row>
    <row r="29" ht="19.95" customHeight="true">
      <c r="A29" s="15"/>
      <c r="B29" s="28" t="s">
        <v>18</v>
      </c>
      <c r="C29" s="36" t="n">
        <f>SUM(D29:F29)</f>
        <v>731</v>
      </c>
      <c r="D29" s="47" t="n">
        <v>16</v>
      </c>
      <c r="E29" s="47" t="n">
        <v>225</v>
      </c>
      <c r="F29" s="47" t="n">
        <v>490</v>
      </c>
      <c r="G29" s="45" t="n">
        <f>SUM(H29:Q29)</f>
        <v>16</v>
      </c>
      <c r="H29" s="48" t="n">
        <v>0</v>
      </c>
      <c r="I29" s="48" t="n">
        <v>0</v>
      </c>
      <c r="J29" s="48" t="n">
        <v>0</v>
      </c>
      <c r="K29" s="48" t="n">
        <v>0</v>
      </c>
      <c r="L29" s="47" t="n">
        <v>1</v>
      </c>
      <c r="M29" s="48" t="n">
        <v>0</v>
      </c>
      <c r="N29" s="47" t="n">
        <v>9</v>
      </c>
      <c r="O29" s="48" t="n">
        <v>0</v>
      </c>
      <c r="P29" s="47" t="n">
        <v>5</v>
      </c>
      <c r="Q29" s="73" t="n">
        <v>1</v>
      </c>
      <c r="R29" s="15"/>
      <c r="S29" s="28" t="s">
        <v>18</v>
      </c>
      <c r="T29" s="36" t="n">
        <f>SUM(U29:AD29)</f>
        <v>379</v>
      </c>
      <c r="U29" s="47" t="n">
        <v>12</v>
      </c>
      <c r="V29" s="47" t="n">
        <v>20</v>
      </c>
      <c r="W29" s="47" t="n">
        <v>47</v>
      </c>
      <c r="X29" s="47" t="n">
        <v>34</v>
      </c>
      <c r="Y29" s="47" t="n">
        <v>15</v>
      </c>
      <c r="Z29" s="47" t="n">
        <v>43</v>
      </c>
      <c r="AA29" s="47" t="n">
        <v>86</v>
      </c>
      <c r="AB29" s="47" t="n">
        <v>24</v>
      </c>
      <c r="AC29" s="47" t="n">
        <v>87</v>
      </c>
      <c r="AD29" s="73" t="n">
        <v>11</v>
      </c>
      <c r="AE29" s="15"/>
      <c r="AF29" s="28" t="s">
        <v>18</v>
      </c>
      <c r="AG29" s="36" t="n">
        <f>SUM(AH29:AQ29)</f>
        <v>1076</v>
      </c>
      <c r="AH29" s="47" t="n">
        <v>85</v>
      </c>
      <c r="AI29" s="47" t="n">
        <v>119</v>
      </c>
      <c r="AJ29" s="47" t="n">
        <v>160</v>
      </c>
      <c r="AK29" s="47" t="n">
        <v>143</v>
      </c>
      <c r="AL29" s="47" t="n">
        <v>57</v>
      </c>
      <c r="AM29" s="47" t="n">
        <v>212</v>
      </c>
      <c r="AN29" s="47" t="n">
        <v>192</v>
      </c>
      <c r="AO29" s="47" t="n">
        <v>26</v>
      </c>
      <c r="AP29" s="47" t="n">
        <v>74</v>
      </c>
      <c r="AQ29" s="73" t="n">
        <v>8</v>
      </c>
    </row>
    <row r="30" ht="19.95" customHeight="true">
      <c r="A30" s="16" t="s">
        <v>12</v>
      </c>
      <c r="B30" s="28" t="s">
        <v>16</v>
      </c>
      <c r="C30" s="36" t="n">
        <f>SUM(D30:F30)</f>
        <v>729</v>
      </c>
      <c r="D30" s="45" t="n">
        <f>SUM(D31:D32)</f>
        <v>3</v>
      </c>
      <c r="E30" s="45" t="n">
        <f>SUM(E31:E32)</f>
        <v>145</v>
      </c>
      <c r="F30" s="45" t="n">
        <f>SUM(F31:F32)</f>
        <v>581</v>
      </c>
      <c r="G30" s="45" t="n">
        <f>SUM(H30:Q30)</f>
        <v>3</v>
      </c>
      <c r="H30" s="45" t="n">
        <f>H31+H32</f>
        <v>0</v>
      </c>
      <c r="I30" s="45" t="n">
        <f>I31+I32</f>
        <v>0</v>
      </c>
      <c r="J30" s="45" t="n">
        <f>J31+J32</f>
        <v>0</v>
      </c>
      <c r="K30" s="45" t="n">
        <f>K31+K32</f>
        <v>0</v>
      </c>
      <c r="L30" s="45" t="n">
        <f>L31+L32</f>
        <v>0</v>
      </c>
      <c r="M30" s="45" t="n">
        <f>M31+M32</f>
        <v>0</v>
      </c>
      <c r="N30" s="45" t="n">
        <f>N31+N32</f>
        <v>2</v>
      </c>
      <c r="O30" s="45" t="n">
        <f>O31+O32</f>
        <v>0</v>
      </c>
      <c r="P30" s="45" t="n">
        <f>P31+P32</f>
        <v>1</v>
      </c>
      <c r="Q30" s="72" t="n">
        <f>Q31+Q32</f>
        <v>0</v>
      </c>
      <c r="R30" s="16" t="s">
        <v>12</v>
      </c>
      <c r="S30" s="28" t="s">
        <v>16</v>
      </c>
      <c r="T30" s="36" t="n">
        <f>SUM(U30:AD30)</f>
        <v>248</v>
      </c>
      <c r="U30" s="45" t="n">
        <f>U31+U32</f>
        <v>7</v>
      </c>
      <c r="V30" s="45" t="n">
        <f>V31+V32</f>
        <v>26</v>
      </c>
      <c r="W30" s="45" t="n">
        <f>W31+W32</f>
        <v>37</v>
      </c>
      <c r="X30" s="45" t="n">
        <f>X31+X32</f>
        <v>14</v>
      </c>
      <c r="Y30" s="45" t="n">
        <f>Y31+Y32</f>
        <v>2</v>
      </c>
      <c r="Z30" s="45" t="n">
        <f>Z31+Z32</f>
        <v>32</v>
      </c>
      <c r="AA30" s="45" t="n">
        <f>AA31+AA32</f>
        <v>65</v>
      </c>
      <c r="AB30" s="45" t="n">
        <f>AB31+AB32</f>
        <v>17</v>
      </c>
      <c r="AC30" s="45" t="n">
        <f>AC31+AC32</f>
        <v>46</v>
      </c>
      <c r="AD30" s="72" t="n">
        <f>AD31+AD32</f>
        <v>2</v>
      </c>
      <c r="AE30" s="16" t="s">
        <v>12</v>
      </c>
      <c r="AF30" s="28" t="s">
        <v>16</v>
      </c>
      <c r="AG30" s="36" t="n">
        <f>SUM(AH30:AQ30)</f>
        <v>1272</v>
      </c>
      <c r="AH30" s="45" t="n">
        <f>AH31+AH32</f>
        <v>76</v>
      </c>
      <c r="AI30" s="45" t="n">
        <f>AI31+AI32</f>
        <v>158</v>
      </c>
      <c r="AJ30" s="45" t="n">
        <f>AJ31+AJ32</f>
        <v>204</v>
      </c>
      <c r="AK30" s="45" t="n">
        <f>AK31+AK32</f>
        <v>150</v>
      </c>
      <c r="AL30" s="45" t="n">
        <f>AL31+AL32</f>
        <v>53</v>
      </c>
      <c r="AM30" s="45" t="n">
        <f>AM31+AM32</f>
        <v>182</v>
      </c>
      <c r="AN30" s="45" t="n">
        <f>AN31+AN32</f>
        <v>276</v>
      </c>
      <c r="AO30" s="45" t="n">
        <f>AO31+AO32</f>
        <v>69</v>
      </c>
      <c r="AP30" s="45" t="n">
        <f>AP31+AP32</f>
        <v>96</v>
      </c>
      <c r="AQ30" s="72" t="n">
        <f>AQ31+AQ32</f>
        <v>8</v>
      </c>
    </row>
    <row r="31" ht="19.95" customHeight="true">
      <c r="A31" s="14"/>
      <c r="B31" s="28" t="s">
        <v>17</v>
      </c>
      <c r="C31" s="36" t="n">
        <f>SUM(D31:F31)</f>
        <v>426</v>
      </c>
      <c r="D31" s="46" t="n">
        <v>3</v>
      </c>
      <c r="E31" s="52" t="n">
        <v>107</v>
      </c>
      <c r="F31" s="47" t="n">
        <v>316</v>
      </c>
      <c r="G31" s="45" t="n">
        <f>SUM(H31:Q31)</f>
        <v>3</v>
      </c>
      <c r="H31" s="48" t="n">
        <v>0</v>
      </c>
      <c r="I31" s="48" t="n">
        <v>0</v>
      </c>
      <c r="J31" s="48" t="n">
        <v>0</v>
      </c>
      <c r="K31" s="48" t="n">
        <v>0</v>
      </c>
      <c r="L31" s="48" t="n">
        <v>0</v>
      </c>
      <c r="M31" s="48" t="n">
        <v>0</v>
      </c>
      <c r="N31" s="47" t="n">
        <v>2</v>
      </c>
      <c r="O31" s="48" t="n">
        <v>0</v>
      </c>
      <c r="P31" s="47" t="n">
        <v>1</v>
      </c>
      <c r="Q31" s="74" t="n">
        <v>0</v>
      </c>
      <c r="R31" s="14"/>
      <c r="S31" s="28" t="s">
        <v>17</v>
      </c>
      <c r="T31" s="36" t="n">
        <f>SUM(U31:AD31)</f>
        <v>158</v>
      </c>
      <c r="U31" s="47" t="n">
        <v>4</v>
      </c>
      <c r="V31" s="47" t="n">
        <v>11</v>
      </c>
      <c r="W31" s="47" t="n">
        <v>24</v>
      </c>
      <c r="X31" s="47" t="n">
        <v>6</v>
      </c>
      <c r="Y31" s="48" t="n">
        <v>0</v>
      </c>
      <c r="Z31" s="47" t="n">
        <v>15</v>
      </c>
      <c r="AA31" s="47" t="n">
        <v>47</v>
      </c>
      <c r="AB31" s="47" t="n">
        <v>15</v>
      </c>
      <c r="AC31" s="47" t="n">
        <v>34</v>
      </c>
      <c r="AD31" s="73" t="n">
        <v>2</v>
      </c>
      <c r="AE31" s="14"/>
      <c r="AF31" s="28" t="s">
        <v>17</v>
      </c>
      <c r="AG31" s="36" t="n">
        <f>SUM(AH31:AQ31)</f>
        <v>644</v>
      </c>
      <c r="AH31" s="47" t="n">
        <v>45</v>
      </c>
      <c r="AI31" s="47" t="n">
        <v>90</v>
      </c>
      <c r="AJ31" s="47" t="n">
        <v>93</v>
      </c>
      <c r="AK31" s="47" t="n">
        <v>70</v>
      </c>
      <c r="AL31" s="47" t="n">
        <v>17</v>
      </c>
      <c r="AM31" s="47" t="n">
        <v>68</v>
      </c>
      <c r="AN31" s="47" t="n">
        <v>155</v>
      </c>
      <c r="AO31" s="47" t="n">
        <v>47</v>
      </c>
      <c r="AP31" s="47" t="n">
        <v>56</v>
      </c>
      <c r="AQ31" s="73" t="n">
        <v>3</v>
      </c>
    </row>
    <row r="32" ht="19.95" customHeight="true">
      <c r="A32" s="15"/>
      <c r="B32" s="28" t="s">
        <v>18</v>
      </c>
      <c r="C32" s="36" t="n">
        <f>SUM(D32:F32)</f>
        <v>303</v>
      </c>
      <c r="D32" s="48" t="n">
        <v>0</v>
      </c>
      <c r="E32" s="47" t="n">
        <v>38</v>
      </c>
      <c r="F32" s="47" t="n">
        <v>265</v>
      </c>
      <c r="G32" s="45" t="n">
        <f>SUM(H32:Q32)</f>
        <v>0</v>
      </c>
      <c r="H32" s="48" t="n">
        <v>0</v>
      </c>
      <c r="I32" s="48" t="n">
        <v>0</v>
      </c>
      <c r="J32" s="48" t="n">
        <v>0</v>
      </c>
      <c r="K32" s="48" t="n">
        <v>0</v>
      </c>
      <c r="L32" s="48" t="n">
        <v>0</v>
      </c>
      <c r="M32" s="48" t="n">
        <v>0</v>
      </c>
      <c r="N32" s="48" t="n">
        <v>0</v>
      </c>
      <c r="O32" s="48" t="n">
        <v>0</v>
      </c>
      <c r="P32" s="48" t="n">
        <v>0</v>
      </c>
      <c r="Q32" s="74" t="n">
        <v>0</v>
      </c>
      <c r="R32" s="15"/>
      <c r="S32" s="28" t="s">
        <v>18</v>
      </c>
      <c r="T32" s="36" t="n">
        <f>SUM(U32:AD32)</f>
        <v>90</v>
      </c>
      <c r="U32" s="47" t="n">
        <v>3</v>
      </c>
      <c r="V32" s="47" t="n">
        <v>15</v>
      </c>
      <c r="W32" s="47" t="n">
        <v>13</v>
      </c>
      <c r="X32" s="47" t="n">
        <v>8</v>
      </c>
      <c r="Y32" s="47" t="n">
        <v>2</v>
      </c>
      <c r="Z32" s="47" t="n">
        <v>17</v>
      </c>
      <c r="AA32" s="47" t="n">
        <v>18</v>
      </c>
      <c r="AB32" s="47" t="n">
        <v>2</v>
      </c>
      <c r="AC32" s="47" t="n">
        <v>12</v>
      </c>
      <c r="AD32" s="74" t="n">
        <v>0</v>
      </c>
      <c r="AE32" s="15"/>
      <c r="AF32" s="28" t="s">
        <v>18</v>
      </c>
      <c r="AG32" s="36" t="n">
        <f>SUM(AH32:AQ32)</f>
        <v>628</v>
      </c>
      <c r="AH32" s="47" t="n">
        <v>31</v>
      </c>
      <c r="AI32" s="47" t="n">
        <v>68</v>
      </c>
      <c r="AJ32" s="47" t="n">
        <v>111</v>
      </c>
      <c r="AK32" s="47" t="n">
        <v>80</v>
      </c>
      <c r="AL32" s="47" t="n">
        <v>36</v>
      </c>
      <c r="AM32" s="47" t="n">
        <v>114</v>
      </c>
      <c r="AN32" s="47" t="n">
        <v>121</v>
      </c>
      <c r="AO32" s="47" t="n">
        <v>22</v>
      </c>
      <c r="AP32" s="47" t="n">
        <v>40</v>
      </c>
      <c r="AQ32" s="73" t="n">
        <v>5</v>
      </c>
    </row>
    <row r="33" ht="19.95" customHeight="true">
      <c r="A33" s="16" t="s">
        <v>13</v>
      </c>
      <c r="B33" s="28" t="s">
        <v>16</v>
      </c>
      <c r="C33" s="36" t="n">
        <f>SUM(D33:F33)</f>
        <v>699</v>
      </c>
      <c r="D33" s="45" t="n">
        <f>SUM(D34:D35)</f>
        <v>49</v>
      </c>
      <c r="E33" s="45" t="n">
        <f>SUM(E34:E35)</f>
        <v>226</v>
      </c>
      <c r="F33" s="45" t="n">
        <f>SUM(F34:F35)</f>
        <v>424</v>
      </c>
      <c r="G33" s="45" t="n">
        <f>SUM(H33:Q33)</f>
        <v>49</v>
      </c>
      <c r="H33" s="45" t="n">
        <f>H34+H35</f>
        <v>0</v>
      </c>
      <c r="I33" s="45" t="n">
        <f>I34+I35</f>
        <v>0</v>
      </c>
      <c r="J33" s="45" t="n">
        <f>J34+J35</f>
        <v>0</v>
      </c>
      <c r="K33" s="45" t="n">
        <f>K34+K35</f>
        <v>0</v>
      </c>
      <c r="L33" s="45" t="n">
        <f>L34+L35</f>
        <v>2</v>
      </c>
      <c r="M33" s="45" t="n">
        <f>M34+M35</f>
        <v>2</v>
      </c>
      <c r="N33" s="45" t="n">
        <f>N34+N35</f>
        <v>21</v>
      </c>
      <c r="O33" s="45" t="n">
        <f>O34+O35</f>
        <v>10</v>
      </c>
      <c r="P33" s="45" t="n">
        <f>P34+P35</f>
        <v>10</v>
      </c>
      <c r="Q33" s="72" t="n">
        <f>Q34+Q35</f>
        <v>4</v>
      </c>
      <c r="R33" s="16" t="s">
        <v>13</v>
      </c>
      <c r="S33" s="28" t="s">
        <v>16</v>
      </c>
      <c r="T33" s="36" t="n">
        <f>SUM(U33:AD33)</f>
        <v>379</v>
      </c>
      <c r="U33" s="45" t="n">
        <f>U34+U35</f>
        <v>12</v>
      </c>
      <c r="V33" s="45" t="n">
        <f>V34+V35</f>
        <v>29</v>
      </c>
      <c r="W33" s="45" t="n">
        <f>W34+W35</f>
        <v>57</v>
      </c>
      <c r="X33" s="45" t="n">
        <f>X34+X35</f>
        <v>35</v>
      </c>
      <c r="Y33" s="45" t="n">
        <f>Y34+Y35</f>
        <v>7</v>
      </c>
      <c r="Z33" s="45" t="n">
        <f>Z34+Z35</f>
        <v>48</v>
      </c>
      <c r="AA33" s="45" t="n">
        <f>AA34+AA35</f>
        <v>87</v>
      </c>
      <c r="AB33" s="45" t="n">
        <f>AB34+AB35</f>
        <v>18</v>
      </c>
      <c r="AC33" s="45" t="n">
        <f>AC34+AC35</f>
        <v>77</v>
      </c>
      <c r="AD33" s="72" t="n">
        <f>AD34+AD35</f>
        <v>9</v>
      </c>
      <c r="AE33" s="16" t="s">
        <v>13</v>
      </c>
      <c r="AF33" s="28" t="s">
        <v>16</v>
      </c>
      <c r="AG33" s="36" t="n">
        <f>SUM(AH33:AQ33)</f>
        <v>1132</v>
      </c>
      <c r="AH33" s="45" t="n">
        <f>AH34+AH35</f>
        <v>84</v>
      </c>
      <c r="AI33" s="45" t="n">
        <f>AI34+AI35</f>
        <v>130</v>
      </c>
      <c r="AJ33" s="45" t="n">
        <f>AJ34+AJ35</f>
        <v>210</v>
      </c>
      <c r="AK33" s="45" t="n">
        <f>AK34+AK35</f>
        <v>167</v>
      </c>
      <c r="AL33" s="45" t="n">
        <f>AL34+AL35</f>
        <v>61</v>
      </c>
      <c r="AM33" s="45" t="n">
        <f>AM34+AM35</f>
        <v>183</v>
      </c>
      <c r="AN33" s="45" t="n">
        <f>AN34+AN35</f>
        <v>230</v>
      </c>
      <c r="AO33" s="45" t="n">
        <f>AO34+AO35</f>
        <v>22</v>
      </c>
      <c r="AP33" s="45" t="n">
        <f>AP34+AP35</f>
        <v>40</v>
      </c>
      <c r="AQ33" s="72" t="n">
        <f>AQ34+AQ35</f>
        <v>5</v>
      </c>
    </row>
    <row r="34" ht="19.95" customHeight="true">
      <c r="A34" s="14"/>
      <c r="B34" s="29" t="s">
        <v>17</v>
      </c>
      <c r="C34" s="37" t="n">
        <f>SUM(D34:F34)</f>
        <v>368</v>
      </c>
      <c r="D34" s="46" t="n">
        <v>29</v>
      </c>
      <c r="E34" s="52" t="n">
        <v>139</v>
      </c>
      <c r="F34" s="47" t="n">
        <v>200</v>
      </c>
      <c r="G34" s="57" t="n">
        <f>SUM(H34:Q34)</f>
        <v>29</v>
      </c>
      <c r="H34" s="48" t="n">
        <v>0</v>
      </c>
      <c r="I34" s="48" t="n">
        <v>0</v>
      </c>
      <c r="J34" s="48" t="n">
        <v>0</v>
      </c>
      <c r="K34" s="48" t="n">
        <v>0</v>
      </c>
      <c r="L34" s="47" t="n">
        <v>2</v>
      </c>
      <c r="M34" s="48" t="n">
        <v>0</v>
      </c>
      <c r="N34" s="47" t="n">
        <v>11</v>
      </c>
      <c r="O34" s="47" t="n">
        <v>8</v>
      </c>
      <c r="P34" s="47" t="n">
        <v>7</v>
      </c>
      <c r="Q34" s="73" t="n">
        <v>1</v>
      </c>
      <c r="R34" s="14"/>
      <c r="S34" s="29" t="s">
        <v>17</v>
      </c>
      <c r="T34" s="37" t="n">
        <f>SUM(U34:AD34)</f>
        <v>223</v>
      </c>
      <c r="U34" s="47" t="n">
        <v>7</v>
      </c>
      <c r="V34" s="47" t="n">
        <v>15</v>
      </c>
      <c r="W34" s="47" t="n">
        <v>32</v>
      </c>
      <c r="X34" s="47" t="n">
        <v>24</v>
      </c>
      <c r="Y34" s="47" t="n">
        <v>2</v>
      </c>
      <c r="Z34" s="47" t="n">
        <v>17</v>
      </c>
      <c r="AA34" s="47" t="n">
        <v>51</v>
      </c>
      <c r="AB34" s="47" t="n">
        <v>13</v>
      </c>
      <c r="AC34" s="47" t="n">
        <v>56</v>
      </c>
      <c r="AD34" s="73" t="n">
        <v>6</v>
      </c>
      <c r="AE34" s="14"/>
      <c r="AF34" s="29" t="s">
        <v>17</v>
      </c>
      <c r="AG34" s="37" t="n">
        <f>SUM(AH34:AQ34)</f>
        <v>544</v>
      </c>
      <c r="AH34" s="47" t="n">
        <v>56</v>
      </c>
      <c r="AI34" s="47" t="n">
        <v>72</v>
      </c>
      <c r="AJ34" s="47" t="n">
        <v>107</v>
      </c>
      <c r="AK34" s="47" t="n">
        <v>73</v>
      </c>
      <c r="AL34" s="47" t="n">
        <v>23</v>
      </c>
      <c r="AM34" s="47" t="n">
        <v>56</v>
      </c>
      <c r="AN34" s="47" t="n">
        <v>124</v>
      </c>
      <c r="AO34" s="47" t="n">
        <v>12</v>
      </c>
      <c r="AP34" s="47" t="n">
        <v>20</v>
      </c>
      <c r="AQ34" s="73" t="n">
        <v>1</v>
      </c>
    </row>
    <row r="35" ht="19.95" customHeight="true">
      <c r="A35" s="17"/>
      <c r="B35" s="30" t="s">
        <v>18</v>
      </c>
      <c r="C35" s="38" t="n">
        <f>SUM(D35:F35)</f>
        <v>331</v>
      </c>
      <c r="D35" s="47" t="n">
        <v>20</v>
      </c>
      <c r="E35" s="47" t="n">
        <v>87</v>
      </c>
      <c r="F35" s="47" t="n">
        <v>224</v>
      </c>
      <c r="G35" s="58" t="n">
        <f>SUM(H35:Q35)</f>
        <v>20</v>
      </c>
      <c r="H35" s="48" t="n">
        <v>0</v>
      </c>
      <c r="I35" s="48" t="n">
        <v>0</v>
      </c>
      <c r="J35" s="48" t="n">
        <v>0</v>
      </c>
      <c r="K35" s="48" t="n">
        <v>0</v>
      </c>
      <c r="L35" s="48" t="n">
        <v>0</v>
      </c>
      <c r="M35" s="47" t="n">
        <v>2</v>
      </c>
      <c r="N35" s="47" t="n">
        <v>10</v>
      </c>
      <c r="O35" s="47" t="n">
        <v>2</v>
      </c>
      <c r="P35" s="47" t="n">
        <v>3</v>
      </c>
      <c r="Q35" s="73" t="n">
        <v>3</v>
      </c>
      <c r="R35" s="17"/>
      <c r="S35" s="30" t="s">
        <v>18</v>
      </c>
      <c r="T35" s="38" t="n">
        <f>SUM(U35:AD35)</f>
        <v>156</v>
      </c>
      <c r="U35" s="47" t="n">
        <v>5</v>
      </c>
      <c r="V35" s="47" t="n">
        <v>14</v>
      </c>
      <c r="W35" s="47" t="n">
        <v>25</v>
      </c>
      <c r="X35" s="47" t="n">
        <v>11</v>
      </c>
      <c r="Y35" s="47" t="n">
        <v>5</v>
      </c>
      <c r="Z35" s="47" t="n">
        <v>31</v>
      </c>
      <c r="AA35" s="47" t="n">
        <v>36</v>
      </c>
      <c r="AB35" s="47" t="n">
        <v>5</v>
      </c>
      <c r="AC35" s="47" t="n">
        <v>21</v>
      </c>
      <c r="AD35" s="73" t="n">
        <v>3</v>
      </c>
      <c r="AE35" s="17"/>
      <c r="AF35" s="30" t="s">
        <v>18</v>
      </c>
      <c r="AG35" s="38" t="n">
        <f>SUM(AH35:AQ35)</f>
        <v>588</v>
      </c>
      <c r="AH35" s="47" t="n">
        <v>28</v>
      </c>
      <c r="AI35" s="47" t="n">
        <v>58</v>
      </c>
      <c r="AJ35" s="47" t="n">
        <v>103</v>
      </c>
      <c r="AK35" s="47" t="n">
        <v>94</v>
      </c>
      <c r="AL35" s="47" t="n">
        <v>38</v>
      </c>
      <c r="AM35" s="47" t="n">
        <v>127</v>
      </c>
      <c r="AN35" s="47" t="n">
        <v>106</v>
      </c>
      <c r="AO35" s="47" t="n">
        <v>10</v>
      </c>
      <c r="AP35" s="47" t="n">
        <v>20</v>
      </c>
      <c r="AQ35" s="73" t="n">
        <v>4</v>
      </c>
    </row>
    <row r="36" ht="13.95" customHeight="true">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t="str">
        <f>IF(LEN(A4)&gt;0,"填表　　　　　　　　　　　　　　　　　審核　　　　　　　　　　　　　　　　　業務主管人員　　　　　　　　　　　　　　　　　機關長官
　　　　　　　　　　　　　　　　　　　　　　　　　　　　　　　　　　　　　　主辦統計人員","")</f>
      </c>
      <c r="AF36" s="18"/>
      <c r="AG36" s="18"/>
      <c r="AH36" s="18"/>
      <c r="AI36" s="18"/>
      <c r="AJ36" s="18"/>
      <c r="AK36" s="18"/>
      <c r="AL36" s="18"/>
      <c r="AM36" s="18"/>
      <c r="AN36" s="18"/>
      <c r="AO36" s="18"/>
      <c r="AP36" s="18"/>
      <c r="AQ36" s="18"/>
    </row>
    <row r="37" ht="9.45" customHeight="true">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t="str">
        <f>IF(LEN(A4)&gt;0,"資料來源："&amp;A4,"")</f>
      </c>
      <c r="AF37" s="19"/>
      <c r="AG37" s="19"/>
      <c r="AH37" s="19"/>
      <c r="AI37" s="19"/>
      <c r="AJ37" s="19"/>
      <c r="AK37" s="19"/>
      <c r="AL37" s="19"/>
      <c r="AM37" s="19"/>
      <c r="AN37" s="19"/>
      <c r="AO37" s="19"/>
      <c r="AP37" s="19"/>
      <c r="AQ37" s="19"/>
    </row>
    <row r="38" ht="11.7" customHeight="true">
      <c r="A38" s="20"/>
      <c r="B38" s="20"/>
      <c r="C38" s="20"/>
      <c r="D38" s="20"/>
      <c r="E38" s="20"/>
      <c r="F38" s="20"/>
      <c r="G38" s="20"/>
      <c r="H38" s="20"/>
      <c r="I38" s="20"/>
      <c r="J38" s="20"/>
      <c r="K38" s="20"/>
      <c r="L38" s="20"/>
      <c r="M38" s="20"/>
      <c r="N38" s="20"/>
      <c r="O38" s="20"/>
      <c r="P38" s="20"/>
      <c r="Q38" s="20"/>
      <c r="R38" s="19"/>
      <c r="S38" s="19"/>
      <c r="T38" s="19"/>
      <c r="U38" s="19"/>
      <c r="V38" s="19"/>
      <c r="W38" s="19"/>
      <c r="X38" s="19"/>
      <c r="Y38" s="19"/>
      <c r="Z38" s="19"/>
      <c r="AA38" s="19"/>
      <c r="AB38" s="19"/>
      <c r="AC38" s="19"/>
      <c r="AD38" s="19"/>
      <c r="AE38" s="19" t="str">
        <f>IF(LEN(A4)&gt;0,"填表說明："&amp;C4,"")</f>
      </c>
      <c r="AF38" s="19"/>
      <c r="AG38" s="19"/>
      <c r="AH38" s="19"/>
      <c r="AI38" s="19"/>
      <c r="AJ38" s="19"/>
      <c r="AK38" s="19"/>
      <c r="AL38" s="19"/>
      <c r="AM38" s="19"/>
      <c r="AN38" s="19"/>
      <c r="AO38" s="19"/>
      <c r="AP38" s="19"/>
      <c r="AQ38" s="19"/>
    </row>
    <row r="39" ht="11.7" customHeight="true"/>
  </sheetData>
  <mergeCells>
    <mergeCell ref="P8:Q8"/>
    <mergeCell ref="A8:O8"/>
    <mergeCell ref="R8:AC8"/>
    <mergeCell ref="AE8:AP8"/>
    <mergeCell ref="A7:Q7"/>
    <mergeCell ref="R7:AD7"/>
    <mergeCell ref="AE7:AQ7"/>
    <mergeCell ref="P5:Q5"/>
    <mergeCell ref="P6:Q6"/>
    <mergeCell ref="AC5:AD5"/>
    <mergeCell ref="AC6:AD6"/>
    <mergeCell ref="AP5:AQ5"/>
    <mergeCell ref="AP6:AQ6"/>
    <mergeCell ref="A9:B11"/>
    <mergeCell ref="C9:F9"/>
    <mergeCell ref="G9:Q9"/>
    <mergeCell ref="R9:S11"/>
    <mergeCell ref="T9:AD9"/>
    <mergeCell ref="AE9:AF11"/>
    <mergeCell ref="AG9:AQ9"/>
    <mergeCell ref="C10:C11"/>
    <mergeCell ref="D10:D11"/>
    <mergeCell ref="E10:E11"/>
    <mergeCell ref="F10:F11"/>
    <mergeCell ref="G10:Q10"/>
    <mergeCell ref="T10:AD10"/>
    <mergeCell ref="AG10:AQ10"/>
    <mergeCell ref="A12:A14"/>
    <mergeCell ref="R12:R14"/>
    <mergeCell ref="AE12:AE14"/>
    <mergeCell ref="A15:A17"/>
    <mergeCell ref="R15:R17"/>
    <mergeCell ref="AE15:AE17"/>
    <mergeCell ref="A18:A20"/>
    <mergeCell ref="R18:R20"/>
    <mergeCell ref="AE18:AE20"/>
    <mergeCell ref="A21:A23"/>
    <mergeCell ref="R21:R23"/>
    <mergeCell ref="AE21:AE23"/>
    <mergeCell ref="A24:A26"/>
    <mergeCell ref="R24:R26"/>
    <mergeCell ref="AE24:AE26"/>
    <mergeCell ref="A27:A29"/>
    <mergeCell ref="R27:R29"/>
    <mergeCell ref="AE27:AE29"/>
    <mergeCell ref="M5:N6"/>
    <mergeCell ref="A38:Q38"/>
    <mergeCell ref="R38:AD38"/>
    <mergeCell ref="AE38:AQ38"/>
    <mergeCell ref="A36:Q36"/>
    <mergeCell ref="R36:AD36"/>
    <mergeCell ref="AE36:AQ36"/>
    <mergeCell ref="A37:Q37"/>
    <mergeCell ref="R37:AD37"/>
    <mergeCell ref="AE37:AQ37"/>
    <mergeCell ref="A30:A32"/>
    <mergeCell ref="R30:R32"/>
    <mergeCell ref="AE30:AE32"/>
    <mergeCell ref="A33:A35"/>
    <mergeCell ref="R33:R35"/>
    <mergeCell ref="AE33:AE35"/>
  </mergeCells>
  <pageMargins bottom="0.75" footer="0.3" header="0.3" left="0.7" right="0.7" top="0.75"/>
  <pageSetup paperSize="9" orientation="portrait" fitToHeight="0" fitToWidth="0"/>
</worksheet>
</file>

<file path=xl/worksheets/sheet2.xml><?xml version="1.0" encoding="utf-8"?>
<worksheet xmlns:r="http://schemas.openxmlformats.org/officeDocument/2006/relationships" xmlns="http://schemas.openxmlformats.org/spreadsheetml/2006/main">
  <dimension ref="A1:AR38"/>
  <sheetViews>
    <sheetView zoomScale="80" topLeftCell="AD7" workbookViewId="0" showGridLines="1" showRowColHeaders="1">
      <selection activeCell="AE8" sqref="AE8:AP8"/>
    </sheetView>
  </sheetViews>
  <sheetFormatPr customHeight="false" defaultColWidth="9.421875" defaultRowHeight="14.4"/>
  <cols>
    <col min="1" max="1" bestFit="false" customWidth="true" width="18.8515625" hidden="false" outlineLevel="0"/>
    <col min="2" max="2" bestFit="false" customWidth="true" width="8.8515625" hidden="false" outlineLevel="0"/>
    <col min="3" max="17" bestFit="false" customWidth="true" width="13.28125" hidden="false" outlineLevel="0"/>
    <col min="18" max="18" bestFit="false" customWidth="true" width="18.8515625" hidden="false" outlineLevel="0"/>
    <col min="19" max="19" bestFit="false" customWidth="true" width="8.8515625" hidden="false" outlineLevel="0"/>
    <col min="20" max="29" bestFit="false" customWidth="true" width="18.28125" hidden="false" outlineLevel="0"/>
    <col min="30" max="30" bestFit="false" customWidth="true" width="18.7109375" hidden="false" outlineLevel="0"/>
    <col min="31" max="31" bestFit="false" customWidth="true" width="18.8515625" hidden="false" outlineLevel="0"/>
    <col min="32" max="32" bestFit="false" customWidth="true" width="8.8515625" hidden="false" outlineLevel="0"/>
    <col min="33" max="43" bestFit="false" customWidth="true" width="18.28125" hidden="false" outlineLevel="0"/>
  </cols>
  <sheetData>
    <row r="1" ht="1.2" customHeight="true">
      <c r="A1" s="4" t="s">
        <v>0</v>
      </c>
      <c r="B1" s="4" t="s">
        <v>14</v>
      </c>
      <c r="C1" s="4" t="s">
        <v>19</v>
      </c>
      <c r="D1" s="4" t="s">
        <v>15</v>
      </c>
      <c r="E1" s="49" t="s">
        <v>22</v>
      </c>
      <c r="F1" s="4" t="s">
        <v>24</v>
      </c>
    </row>
    <row r="2" ht="1.2" customHeight="true">
      <c r="A2" s="4" t="s">
        <v>0</v>
      </c>
      <c r="B2" s="4" t="s">
        <v>14</v>
      </c>
      <c r="C2" s="4" t="s">
        <v>19</v>
      </c>
      <c r="D2" s="4" t="s">
        <v>15</v>
      </c>
      <c r="E2" s="49" t="s">
        <v>22</v>
      </c>
      <c r="F2" s="4" t="s">
        <v>24</v>
      </c>
    </row>
    <row r="3" ht="1.2" customHeight="true">
      <c r="A3" s="4" t="s">
        <v>0</v>
      </c>
      <c r="B3" s="4" t="s">
        <v>14</v>
      </c>
      <c r="C3" s="4" t="s">
        <v>19</v>
      </c>
      <c r="D3" s="4" t="s">
        <v>15</v>
      </c>
      <c r="E3" s="49" t="s">
        <v>22</v>
      </c>
      <c r="F3" s="4" t="s">
        <v>24</v>
      </c>
    </row>
    <row r="4" ht="1.2" customHeight="true">
      <c r="A4" s="5"/>
      <c r="B4" s="5"/>
      <c r="C4" s="5"/>
      <c r="D4" s="4"/>
    </row>
    <row r="5" ht="19.2" customHeight="true">
      <c r="A5" s="6" t="s">
        <v>1</v>
      </c>
      <c r="B5" s="21"/>
      <c r="C5" s="21"/>
      <c r="D5" s="39"/>
      <c r="E5" s="50"/>
      <c r="F5" s="50"/>
      <c r="G5" s="50"/>
      <c r="H5" s="50"/>
      <c r="I5" s="50"/>
      <c r="J5" s="50"/>
      <c r="K5" s="50"/>
      <c r="L5" s="50"/>
      <c r="M5" s="86"/>
      <c r="N5" s="86"/>
      <c r="O5" s="66" t="s">
        <v>34</v>
      </c>
      <c r="P5" s="67" t="s">
        <v>37</v>
      </c>
      <c r="Q5" s="69"/>
      <c r="R5" s="6" t="s">
        <v>1</v>
      </c>
      <c r="S5" s="21"/>
      <c r="T5" s="21"/>
      <c r="U5" s="39"/>
      <c r="V5" s="50"/>
      <c r="W5" s="50"/>
      <c r="X5" s="50"/>
      <c r="Y5" s="50"/>
      <c r="Z5" s="50"/>
      <c r="AA5" s="50"/>
      <c r="AB5" s="66" t="s">
        <v>34</v>
      </c>
      <c r="AC5" s="67" t="s">
        <v>37</v>
      </c>
      <c r="AD5" s="69"/>
      <c r="AE5" s="6" t="s">
        <v>1</v>
      </c>
      <c r="AF5" s="21"/>
      <c r="AG5" s="21"/>
      <c r="AH5" s="39"/>
      <c r="AI5" s="50"/>
      <c r="AJ5" s="50"/>
      <c r="AK5" s="50"/>
      <c r="AL5" s="50"/>
      <c r="AM5" s="50"/>
      <c r="AN5" s="50"/>
      <c r="AO5" s="66" t="s">
        <v>34</v>
      </c>
      <c r="AP5" s="67" t="s">
        <v>37</v>
      </c>
      <c r="AQ5" s="69"/>
    </row>
    <row r="6" ht="19.2" customHeight="true">
      <c r="A6" s="7" t="s">
        <v>2</v>
      </c>
      <c r="B6" s="22" t="s">
        <v>15</v>
      </c>
      <c r="C6" s="31"/>
      <c r="D6" s="40"/>
      <c r="E6" s="51"/>
      <c r="F6" s="53"/>
      <c r="G6" s="53"/>
      <c r="H6" s="53"/>
      <c r="I6" s="61"/>
      <c r="J6" s="61"/>
      <c r="K6" s="61"/>
      <c r="L6" s="61"/>
      <c r="M6" s="61"/>
      <c r="N6" s="61"/>
      <c r="O6" s="6" t="s">
        <v>35</v>
      </c>
      <c r="P6" s="68" t="s">
        <v>38</v>
      </c>
      <c r="Q6" s="70"/>
      <c r="R6" s="7" t="s">
        <v>2</v>
      </c>
      <c r="S6" s="22" t="s">
        <v>15</v>
      </c>
      <c r="T6" s="31"/>
      <c r="U6" s="40"/>
      <c r="V6" s="51"/>
      <c r="W6" s="53"/>
      <c r="X6" s="53"/>
      <c r="Y6" s="53"/>
      <c r="Z6" s="61"/>
      <c r="AA6" s="61"/>
      <c r="AB6" s="6" t="s">
        <v>35</v>
      </c>
      <c r="AC6" s="68" t="s">
        <v>38</v>
      </c>
      <c r="AD6" s="70"/>
      <c r="AE6" s="7" t="s">
        <v>2</v>
      </c>
      <c r="AF6" s="22" t="s">
        <v>15</v>
      </c>
      <c r="AG6" s="31"/>
      <c r="AH6" s="40"/>
      <c r="AI6" s="51"/>
      <c r="AJ6" s="53"/>
      <c r="AK6" s="53"/>
      <c r="AL6" s="53"/>
      <c r="AM6" s="61"/>
      <c r="AN6" s="61"/>
      <c r="AO6" s="6" t="s">
        <v>35</v>
      </c>
      <c r="AP6" s="68" t="s">
        <v>38</v>
      </c>
      <c r="AQ6" s="70"/>
    </row>
    <row r="7" ht="38.4" customHeight="true">
      <c r="A7" s="8" t="s">
        <v>45</v>
      </c>
      <c r="B7" s="8"/>
      <c r="C7" s="8"/>
      <c r="D7" s="8"/>
      <c r="E7" s="8"/>
      <c r="F7" s="8"/>
      <c r="G7" s="8"/>
      <c r="H7" s="8"/>
      <c r="I7" s="8"/>
      <c r="J7" s="8"/>
      <c r="K7" s="8"/>
      <c r="L7" s="8"/>
      <c r="M7" s="8"/>
      <c r="N7" s="8"/>
      <c r="O7" s="8"/>
      <c r="P7" s="8"/>
      <c r="Q7" s="8"/>
      <c r="R7" s="75" t="s">
        <v>54</v>
      </c>
      <c r="S7" s="75"/>
      <c r="T7" s="75"/>
      <c r="U7" s="75"/>
      <c r="V7" s="75"/>
      <c r="W7" s="75"/>
      <c r="X7" s="75"/>
      <c r="Y7" s="75"/>
      <c r="Z7" s="75"/>
      <c r="AA7" s="75"/>
      <c r="AB7" s="75"/>
      <c r="AC7" s="75"/>
      <c r="AD7" s="75"/>
      <c r="AE7" s="75" t="s">
        <v>55</v>
      </c>
      <c r="AF7" s="75"/>
      <c r="AG7" s="75"/>
      <c r="AH7" s="75"/>
      <c r="AI7" s="75"/>
      <c r="AJ7" s="75"/>
      <c r="AK7" s="75"/>
      <c r="AL7" s="75"/>
      <c r="AM7" s="75"/>
      <c r="AN7" s="75"/>
      <c r="AO7" s="75"/>
      <c r="AP7" s="75"/>
      <c r="AQ7" s="75"/>
    </row>
    <row r="8" ht="13.95" customHeight="true">
      <c r="A8" s="9" t="s">
        <v>4</v>
      </c>
      <c r="B8" s="23"/>
      <c r="C8" s="23"/>
      <c r="D8" s="23"/>
      <c r="E8" s="23"/>
      <c r="F8" s="23"/>
      <c r="G8" s="23"/>
      <c r="H8" s="23"/>
      <c r="I8" s="23"/>
      <c r="J8" s="23"/>
      <c r="K8" s="23"/>
      <c r="L8" s="23"/>
      <c r="M8" s="23"/>
      <c r="N8" s="23"/>
      <c r="O8" s="23"/>
      <c r="P8" s="23" t="s">
        <v>39</v>
      </c>
      <c r="Q8" s="23"/>
      <c r="R8" s="76" t="s">
        <v>4</v>
      </c>
      <c r="S8" s="77"/>
      <c r="T8" s="77"/>
      <c r="U8" s="77"/>
      <c r="V8" s="77"/>
      <c r="W8" s="77"/>
      <c r="X8" s="77"/>
      <c r="Y8" s="77"/>
      <c r="Z8" s="77"/>
      <c r="AA8" s="77"/>
      <c r="AB8" s="77"/>
      <c r="AC8" s="77"/>
      <c r="AD8" s="83" t="s">
        <v>43</v>
      </c>
      <c r="AE8" s="76" t="s">
        <v>4</v>
      </c>
      <c r="AF8" s="77"/>
      <c r="AG8" s="77"/>
      <c r="AH8" s="77"/>
      <c r="AI8" s="77"/>
      <c r="AJ8" s="77"/>
      <c r="AK8" s="77"/>
      <c r="AL8" s="77"/>
      <c r="AM8" s="77"/>
      <c r="AN8" s="77"/>
      <c r="AO8" s="77"/>
      <c r="AP8" s="77"/>
      <c r="AQ8" s="83" t="s">
        <v>43</v>
      </c>
    </row>
    <row r="9" ht="19.95" customHeight="true">
      <c r="A9" s="10" t="s">
        <v>5</v>
      </c>
      <c r="B9" s="24"/>
      <c r="C9" s="32" t="s">
        <v>20</v>
      </c>
      <c r="D9" s="41"/>
      <c r="E9" s="41"/>
      <c r="F9" s="41"/>
      <c r="G9" s="54" t="s">
        <v>26</v>
      </c>
      <c r="H9" s="59"/>
      <c r="I9" s="59"/>
      <c r="J9" s="59"/>
      <c r="K9" s="59"/>
      <c r="L9" s="59"/>
      <c r="M9" s="59"/>
      <c r="N9" s="59"/>
      <c r="O9" s="59"/>
      <c r="P9" s="59"/>
      <c r="Q9" s="59"/>
      <c r="R9" s="10" t="s">
        <v>5</v>
      </c>
      <c r="S9" s="24"/>
      <c r="T9" s="78" t="s">
        <v>26</v>
      </c>
      <c r="U9" s="59"/>
      <c r="V9" s="59"/>
      <c r="W9" s="59"/>
      <c r="X9" s="59"/>
      <c r="Y9" s="59"/>
      <c r="Z9" s="59"/>
      <c r="AA9" s="59"/>
      <c r="AB9" s="59"/>
      <c r="AC9" s="59"/>
      <c r="AD9" s="59"/>
      <c r="AE9" s="10" t="s">
        <v>5</v>
      </c>
      <c r="AF9" s="24"/>
      <c r="AG9" s="78" t="s">
        <v>26</v>
      </c>
      <c r="AH9" s="59"/>
      <c r="AI9" s="59"/>
      <c r="AJ9" s="59"/>
      <c r="AK9" s="59"/>
      <c r="AL9" s="59"/>
      <c r="AM9" s="59"/>
      <c r="AN9" s="59"/>
      <c r="AO9" s="59"/>
      <c r="AP9" s="59"/>
      <c r="AQ9" s="59"/>
    </row>
    <row r="10" ht="19.95" customHeight="true">
      <c r="A10" s="11"/>
      <c r="B10" s="25"/>
      <c r="C10" s="33" t="s">
        <v>16</v>
      </c>
      <c r="D10" s="42" t="s">
        <v>21</v>
      </c>
      <c r="E10" s="42" t="s">
        <v>23</v>
      </c>
      <c r="F10" s="42" t="s">
        <v>25</v>
      </c>
      <c r="G10" s="55" t="s">
        <v>21</v>
      </c>
      <c r="H10" s="60"/>
      <c r="I10" s="60"/>
      <c r="J10" s="60"/>
      <c r="K10" s="60"/>
      <c r="L10" s="60"/>
      <c r="M10" s="60"/>
      <c r="N10" s="60"/>
      <c r="O10" s="60"/>
      <c r="P10" s="60"/>
      <c r="Q10" s="60"/>
      <c r="R10" s="11"/>
      <c r="S10" s="25"/>
      <c r="T10" s="79" t="s">
        <v>23</v>
      </c>
      <c r="U10" s="81"/>
      <c r="V10" s="81"/>
      <c r="W10" s="81"/>
      <c r="X10" s="81"/>
      <c r="Y10" s="81"/>
      <c r="Z10" s="81"/>
      <c r="AA10" s="81"/>
      <c r="AB10" s="81"/>
      <c r="AC10" s="81"/>
      <c r="AD10" s="81"/>
      <c r="AE10" s="11"/>
      <c r="AF10" s="25"/>
      <c r="AG10" s="79" t="s">
        <v>25</v>
      </c>
      <c r="AH10" s="81"/>
      <c r="AI10" s="81"/>
      <c r="AJ10" s="81"/>
      <c r="AK10" s="81"/>
      <c r="AL10" s="81"/>
      <c r="AM10" s="81"/>
      <c r="AN10" s="81"/>
      <c r="AO10" s="81"/>
      <c r="AP10" s="81"/>
      <c r="AQ10" s="81"/>
    </row>
    <row r="11" ht="19.95" customHeight="true">
      <c r="A11" s="12"/>
      <c r="B11" s="26"/>
      <c r="C11" s="34"/>
      <c r="D11" s="43"/>
      <c r="E11" s="43"/>
      <c r="F11" s="43"/>
      <c r="G11" s="56" t="s">
        <v>16</v>
      </c>
      <c r="H11" s="56" t="s">
        <v>27</v>
      </c>
      <c r="I11" s="62" t="s">
        <v>28</v>
      </c>
      <c r="J11" s="56" t="s">
        <v>29</v>
      </c>
      <c r="K11" s="56" t="s">
        <v>30</v>
      </c>
      <c r="L11" s="56" t="s">
        <v>31</v>
      </c>
      <c r="M11" s="62" t="s">
        <v>32</v>
      </c>
      <c r="N11" s="56" t="s">
        <v>33</v>
      </c>
      <c r="O11" s="62" t="s">
        <v>36</v>
      </c>
      <c r="P11" s="56" t="s">
        <v>40</v>
      </c>
      <c r="Q11" s="12" t="s">
        <v>41</v>
      </c>
      <c r="R11" s="12"/>
      <c r="S11" s="26"/>
      <c r="T11" s="80" t="s">
        <v>16</v>
      </c>
      <c r="U11" s="82" t="s">
        <v>27</v>
      </c>
      <c r="V11" s="82" t="s">
        <v>28</v>
      </c>
      <c r="W11" s="82" t="s">
        <v>29</v>
      </c>
      <c r="X11" s="82" t="s">
        <v>30</v>
      </c>
      <c r="Y11" s="82" t="s">
        <v>31</v>
      </c>
      <c r="Z11" s="82" t="s">
        <v>32</v>
      </c>
      <c r="AA11" s="82" t="s">
        <v>33</v>
      </c>
      <c r="AB11" s="82" t="s">
        <v>36</v>
      </c>
      <c r="AC11" s="82" t="s">
        <v>40</v>
      </c>
      <c r="AD11" s="84" t="s">
        <v>41</v>
      </c>
      <c r="AE11" s="12"/>
      <c r="AF11" s="26"/>
      <c r="AG11" s="80" t="s">
        <v>16</v>
      </c>
      <c r="AH11" s="82" t="s">
        <v>27</v>
      </c>
      <c r="AI11" s="82" t="s">
        <v>28</v>
      </c>
      <c r="AJ11" s="82" t="s">
        <v>29</v>
      </c>
      <c r="AK11" s="82" t="s">
        <v>30</v>
      </c>
      <c r="AL11" s="82" t="s">
        <v>31</v>
      </c>
      <c r="AM11" s="82" t="s">
        <v>32</v>
      </c>
      <c r="AN11" s="82" t="s">
        <v>33</v>
      </c>
      <c r="AO11" s="82" t="s">
        <v>36</v>
      </c>
      <c r="AP11" s="82" t="s">
        <v>40</v>
      </c>
      <c r="AQ11" s="84" t="s">
        <v>41</v>
      </c>
    </row>
    <row r="12" ht="19.95" customHeight="true">
      <c r="A12" s="13" t="s">
        <v>46</v>
      </c>
      <c r="B12" s="27" t="s">
        <v>16</v>
      </c>
      <c r="C12" s="35" t="n">
        <f>SUM(D12:F12)</f>
        <v>2301</v>
      </c>
      <c r="D12" s="44" t="n">
        <f>SUM(D13:D14)</f>
        <v>90</v>
      </c>
      <c r="E12" s="44" t="n">
        <f>SUM(E13:E14)</f>
        <v>885</v>
      </c>
      <c r="F12" s="44" t="n">
        <f>SUM(F13:F14)</f>
        <v>1326</v>
      </c>
      <c r="G12" s="44" t="n">
        <f>SUM(H12:Q12)</f>
        <v>92</v>
      </c>
      <c r="H12" s="44" t="n">
        <f>H13+H14</f>
        <v>0</v>
      </c>
      <c r="I12" s="44" t="n">
        <f>I13+I14</f>
        <v>0</v>
      </c>
      <c r="J12" s="44" t="n">
        <f>J13+J14</f>
        <v>0</v>
      </c>
      <c r="K12" s="44" t="n">
        <f>K13+K14</f>
        <v>0</v>
      </c>
      <c r="L12" s="44" t="n">
        <f>L13+L14</f>
        <v>0</v>
      </c>
      <c r="M12" s="44" t="n">
        <f>M13+M14</f>
        <v>3</v>
      </c>
      <c r="N12" s="44" t="n">
        <f>N13+N14</f>
        <v>33</v>
      </c>
      <c r="O12" s="44" t="n">
        <f>O13+O14</f>
        <v>20</v>
      </c>
      <c r="P12" s="44" t="n">
        <f>P13+P14</f>
        <v>21</v>
      </c>
      <c r="Q12" s="71" t="n">
        <f>Q13+Q14</f>
        <v>15</v>
      </c>
      <c r="R12" s="13" t="s">
        <v>46</v>
      </c>
      <c r="S12" s="27" t="s">
        <v>16</v>
      </c>
      <c r="T12" s="35" t="n">
        <f>SUM(U12:AD12)</f>
        <v>1508</v>
      </c>
      <c r="U12" s="44" t="n">
        <f>U13+U14</f>
        <v>69</v>
      </c>
      <c r="V12" s="44" t="n">
        <f>V13+V14</f>
        <v>135</v>
      </c>
      <c r="W12" s="44" t="n">
        <f>W13+W14</f>
        <v>188</v>
      </c>
      <c r="X12" s="44" t="n">
        <f>X13+X14</f>
        <v>134</v>
      </c>
      <c r="Y12" s="44" t="n">
        <f>Y13+Y14</f>
        <v>54</v>
      </c>
      <c r="Z12" s="44" t="n">
        <f>Z13+Z14</f>
        <v>184</v>
      </c>
      <c r="AA12" s="44" t="n">
        <f>AA13+AA14</f>
        <v>344</v>
      </c>
      <c r="AB12" s="44" t="n">
        <f>AB13+AB14</f>
        <v>73</v>
      </c>
      <c r="AC12" s="44" t="n">
        <f>AC13+AC14</f>
        <v>258</v>
      </c>
      <c r="AD12" s="71" t="n">
        <f>AD13+AD14</f>
        <v>69</v>
      </c>
      <c r="AE12" s="13" t="s">
        <v>46</v>
      </c>
      <c r="AF12" s="27" t="s">
        <v>16</v>
      </c>
      <c r="AG12" s="35" t="n">
        <f>SUM(AH12:AQ12)</f>
        <v>3498</v>
      </c>
      <c r="AH12" s="44" t="n">
        <f>AH13+AH14</f>
        <v>279</v>
      </c>
      <c r="AI12" s="44" t="n">
        <f>AI13+AI14</f>
        <v>484</v>
      </c>
      <c r="AJ12" s="44" t="n">
        <f>AJ13+AJ14</f>
        <v>569</v>
      </c>
      <c r="AK12" s="44" t="n">
        <f>AK13+AK14</f>
        <v>510</v>
      </c>
      <c r="AL12" s="44" t="n">
        <f>AL13+AL14</f>
        <v>176</v>
      </c>
      <c r="AM12" s="44" t="n">
        <f>AM13+AM14</f>
        <v>557</v>
      </c>
      <c r="AN12" s="44" t="n">
        <f>AN13+AN14</f>
        <v>645</v>
      </c>
      <c r="AO12" s="44" t="n">
        <f>AO13+AO14</f>
        <v>96</v>
      </c>
      <c r="AP12" s="44" t="n">
        <f>AP13+AP14</f>
        <v>157</v>
      </c>
      <c r="AQ12" s="71" t="n">
        <f>AQ13+AQ14</f>
        <v>25</v>
      </c>
      <c r="AR12" s="87"/>
    </row>
    <row r="13" ht="19.95" customHeight="true">
      <c r="A13" s="14"/>
      <c r="B13" s="28" t="s">
        <v>17</v>
      </c>
      <c r="C13" s="36" t="n">
        <f>SUM(D13:F13)</f>
        <v>1254</v>
      </c>
      <c r="D13" s="46" t="n">
        <v>66</v>
      </c>
      <c r="E13" s="52" t="n">
        <v>549</v>
      </c>
      <c r="F13" s="47" t="n">
        <v>639</v>
      </c>
      <c r="G13" s="45" t="n">
        <f>SUM(H13:Q13)</f>
        <v>68</v>
      </c>
      <c r="H13" s="48" t="n">
        <v>0</v>
      </c>
      <c r="I13" s="48" t="n">
        <v>0</v>
      </c>
      <c r="J13" s="48" t="n">
        <v>0</v>
      </c>
      <c r="K13" s="48" t="n">
        <v>0</v>
      </c>
      <c r="L13" s="48" t="n">
        <v>0</v>
      </c>
      <c r="M13" s="47" t="n">
        <v>1</v>
      </c>
      <c r="N13" s="47" t="n">
        <v>24</v>
      </c>
      <c r="O13" s="47" t="n">
        <v>16</v>
      </c>
      <c r="P13" s="47" t="n">
        <v>17</v>
      </c>
      <c r="Q13" s="73" t="n">
        <v>10</v>
      </c>
      <c r="R13" s="14"/>
      <c r="S13" s="28" t="s">
        <v>17</v>
      </c>
      <c r="T13" s="36" t="n">
        <f>SUM(U13:AD13)</f>
        <v>834</v>
      </c>
      <c r="U13" s="47" t="n">
        <v>32</v>
      </c>
      <c r="V13" s="47" t="n">
        <v>62</v>
      </c>
      <c r="W13" s="47" t="n">
        <v>96</v>
      </c>
      <c r="X13" s="47" t="n">
        <v>63</v>
      </c>
      <c r="Y13" s="47" t="n">
        <v>20</v>
      </c>
      <c r="Z13" s="47" t="n">
        <v>75</v>
      </c>
      <c r="AA13" s="47" t="n">
        <v>210</v>
      </c>
      <c r="AB13" s="47" t="n">
        <v>47</v>
      </c>
      <c r="AC13" s="47" t="n">
        <v>182</v>
      </c>
      <c r="AD13" s="73" t="n">
        <v>47</v>
      </c>
      <c r="AE13" s="14"/>
      <c r="AF13" s="28" t="s">
        <v>17</v>
      </c>
      <c r="AG13" s="36" t="n">
        <f>SUM(AH13:AQ13)</f>
        <v>1606</v>
      </c>
      <c r="AH13" s="47" t="n">
        <v>138</v>
      </c>
      <c r="AI13" s="47" t="n">
        <v>234</v>
      </c>
      <c r="AJ13" s="47" t="n">
        <v>275</v>
      </c>
      <c r="AK13" s="47" t="n">
        <v>221</v>
      </c>
      <c r="AL13" s="47" t="n">
        <v>57</v>
      </c>
      <c r="AM13" s="47" t="n">
        <v>198</v>
      </c>
      <c r="AN13" s="47" t="n">
        <v>331</v>
      </c>
      <c r="AO13" s="47" t="n">
        <v>63</v>
      </c>
      <c r="AP13" s="47" t="n">
        <v>80</v>
      </c>
      <c r="AQ13" s="73" t="n">
        <v>9</v>
      </c>
      <c r="AR13" s="87"/>
    </row>
    <row r="14" ht="19.95" customHeight="true">
      <c r="A14" s="15"/>
      <c r="B14" s="28" t="s">
        <v>18</v>
      </c>
      <c r="C14" s="36" t="n">
        <f>SUM(D14:F14)</f>
        <v>1047</v>
      </c>
      <c r="D14" s="47" t="n">
        <v>24</v>
      </c>
      <c r="E14" s="47" t="n">
        <v>336</v>
      </c>
      <c r="F14" s="47" t="n">
        <v>687</v>
      </c>
      <c r="G14" s="45" t="n">
        <f>SUM(H14:Q14)</f>
        <v>24</v>
      </c>
      <c r="H14" s="48" t="n">
        <v>0</v>
      </c>
      <c r="I14" s="48" t="n">
        <v>0</v>
      </c>
      <c r="J14" s="48" t="n">
        <v>0</v>
      </c>
      <c r="K14" s="48" t="n">
        <v>0</v>
      </c>
      <c r="L14" s="48" t="n">
        <v>0</v>
      </c>
      <c r="M14" s="47" t="n">
        <v>2</v>
      </c>
      <c r="N14" s="47" t="n">
        <v>9</v>
      </c>
      <c r="O14" s="47" t="n">
        <v>4</v>
      </c>
      <c r="P14" s="47" t="n">
        <v>4</v>
      </c>
      <c r="Q14" s="73" t="n">
        <v>5</v>
      </c>
      <c r="R14" s="15"/>
      <c r="S14" s="28" t="s">
        <v>18</v>
      </c>
      <c r="T14" s="36" t="n">
        <f>SUM(U14:AD14)</f>
        <v>674</v>
      </c>
      <c r="U14" s="47" t="n">
        <v>37</v>
      </c>
      <c r="V14" s="47" t="n">
        <v>73</v>
      </c>
      <c r="W14" s="47" t="n">
        <v>92</v>
      </c>
      <c r="X14" s="47" t="n">
        <v>71</v>
      </c>
      <c r="Y14" s="47" t="n">
        <v>34</v>
      </c>
      <c r="Z14" s="47" t="n">
        <v>109</v>
      </c>
      <c r="AA14" s="47" t="n">
        <v>134</v>
      </c>
      <c r="AB14" s="47" t="n">
        <v>26</v>
      </c>
      <c r="AC14" s="47" t="n">
        <v>76</v>
      </c>
      <c r="AD14" s="73" t="n">
        <v>22</v>
      </c>
      <c r="AE14" s="15"/>
      <c r="AF14" s="28" t="s">
        <v>18</v>
      </c>
      <c r="AG14" s="36" t="n">
        <f>SUM(AH14:AQ14)</f>
        <v>1892</v>
      </c>
      <c r="AH14" s="47" t="n">
        <v>141</v>
      </c>
      <c r="AI14" s="47" t="n">
        <v>250</v>
      </c>
      <c r="AJ14" s="47" t="n">
        <v>294</v>
      </c>
      <c r="AK14" s="47" t="n">
        <v>289</v>
      </c>
      <c r="AL14" s="47" t="n">
        <v>119</v>
      </c>
      <c r="AM14" s="47" t="n">
        <v>359</v>
      </c>
      <c r="AN14" s="47" t="n">
        <v>314</v>
      </c>
      <c r="AO14" s="47" t="n">
        <v>33</v>
      </c>
      <c r="AP14" s="47" t="n">
        <v>77</v>
      </c>
      <c r="AQ14" s="73" t="n">
        <v>16</v>
      </c>
      <c r="AR14" s="87"/>
    </row>
    <row r="15" ht="19.95" customHeight="true">
      <c r="A15" s="16" t="s">
        <v>47</v>
      </c>
      <c r="B15" s="28" t="s">
        <v>16</v>
      </c>
      <c r="C15" s="36" t="n">
        <f>SUM(D15:F15)</f>
        <v>1077</v>
      </c>
      <c r="D15" s="45" t="n">
        <f>SUM(D16:D17)</f>
        <v>40</v>
      </c>
      <c r="E15" s="45" t="n">
        <f>SUM(E16:E17)</f>
        <v>441</v>
      </c>
      <c r="F15" s="45" t="n">
        <f>SUM(F16:F17)</f>
        <v>596</v>
      </c>
      <c r="G15" s="45" t="n">
        <f>SUM(H15:Q15)</f>
        <v>43</v>
      </c>
      <c r="H15" s="45" t="n">
        <f>H16+H17</f>
        <v>0</v>
      </c>
      <c r="I15" s="45" t="n">
        <f>I16+I17</f>
        <v>0</v>
      </c>
      <c r="J15" s="45" t="n">
        <f>J16+J17</f>
        <v>1</v>
      </c>
      <c r="K15" s="45" t="n">
        <f>K16+K17</f>
        <v>0</v>
      </c>
      <c r="L15" s="45" t="n">
        <f>L16+L17</f>
        <v>0</v>
      </c>
      <c r="M15" s="45" t="n">
        <f>M16+M17</f>
        <v>1</v>
      </c>
      <c r="N15" s="45" t="n">
        <f>N16+N17</f>
        <v>16</v>
      </c>
      <c r="O15" s="45" t="n">
        <f>O16+O17</f>
        <v>6</v>
      </c>
      <c r="P15" s="45" t="n">
        <f>P16+P17</f>
        <v>14</v>
      </c>
      <c r="Q15" s="72" t="n">
        <f>Q16+Q17</f>
        <v>5</v>
      </c>
      <c r="R15" s="16" t="s">
        <v>47</v>
      </c>
      <c r="S15" s="28" t="s">
        <v>16</v>
      </c>
      <c r="T15" s="36" t="n">
        <f>SUM(U15:AD15)</f>
        <v>713</v>
      </c>
      <c r="U15" s="45" t="n">
        <f>U16+U17</f>
        <v>25</v>
      </c>
      <c r="V15" s="45" t="n">
        <f>V16+V17</f>
        <v>49</v>
      </c>
      <c r="W15" s="45" t="n">
        <f>W16+W17</f>
        <v>75</v>
      </c>
      <c r="X15" s="45" t="n">
        <f>X16+X17</f>
        <v>61</v>
      </c>
      <c r="Y15" s="45" t="n">
        <f>Y16+Y17</f>
        <v>13</v>
      </c>
      <c r="Z15" s="45" t="n">
        <f>Z16+Z17</f>
        <v>76</v>
      </c>
      <c r="AA15" s="45" t="n">
        <f>AA16+AA17</f>
        <v>197</v>
      </c>
      <c r="AB15" s="45" t="n">
        <f>AB16+AB17</f>
        <v>35</v>
      </c>
      <c r="AC15" s="45" t="n">
        <f>AC16+AC17</f>
        <v>162</v>
      </c>
      <c r="AD15" s="72" t="n">
        <f>AD16+AD17</f>
        <v>20</v>
      </c>
      <c r="AE15" s="16" t="s">
        <v>47</v>
      </c>
      <c r="AF15" s="28" t="s">
        <v>16</v>
      </c>
      <c r="AG15" s="36" t="n">
        <f>SUM(AH15:AQ15)</f>
        <v>1638</v>
      </c>
      <c r="AH15" s="45" t="n">
        <f>AH16+AH17</f>
        <v>122</v>
      </c>
      <c r="AI15" s="45" t="n">
        <f>AI16+AI17</f>
        <v>189</v>
      </c>
      <c r="AJ15" s="45" t="n">
        <f>AJ16+AJ17</f>
        <v>323</v>
      </c>
      <c r="AK15" s="45" t="n">
        <f>AK16+AK17</f>
        <v>216</v>
      </c>
      <c r="AL15" s="45" t="n">
        <f>AL16+AL17</f>
        <v>65</v>
      </c>
      <c r="AM15" s="45" t="n">
        <f>AM16+AM17</f>
        <v>296</v>
      </c>
      <c r="AN15" s="45" t="n">
        <f>AN16+AN17</f>
        <v>307</v>
      </c>
      <c r="AO15" s="45" t="n">
        <f>AO16+AO17</f>
        <v>44</v>
      </c>
      <c r="AP15" s="45" t="n">
        <f>AP16+AP17</f>
        <v>65</v>
      </c>
      <c r="AQ15" s="72" t="n">
        <f>AQ16+AQ17</f>
        <v>11</v>
      </c>
      <c r="AR15" s="87"/>
    </row>
    <row r="16" ht="19.95" customHeight="true">
      <c r="A16" s="14"/>
      <c r="B16" s="28" t="s">
        <v>17</v>
      </c>
      <c r="C16" s="36" t="n">
        <f>SUM(D16:F16)</f>
        <v>634</v>
      </c>
      <c r="D16" s="46" t="n">
        <v>30</v>
      </c>
      <c r="E16" s="52" t="n">
        <v>290</v>
      </c>
      <c r="F16" s="47" t="n">
        <v>314</v>
      </c>
      <c r="G16" s="45" t="n">
        <f>SUM(H16:Q16)</f>
        <v>33</v>
      </c>
      <c r="H16" s="48" t="n">
        <v>0</v>
      </c>
      <c r="I16" s="48" t="n">
        <v>0</v>
      </c>
      <c r="J16" s="47" t="n">
        <v>1</v>
      </c>
      <c r="K16" s="48" t="n">
        <v>0</v>
      </c>
      <c r="L16" s="48" t="n">
        <v>0</v>
      </c>
      <c r="M16" s="47" t="n">
        <v>1</v>
      </c>
      <c r="N16" s="47" t="n">
        <v>12</v>
      </c>
      <c r="O16" s="47" t="n">
        <v>4</v>
      </c>
      <c r="P16" s="47" t="n">
        <v>10</v>
      </c>
      <c r="Q16" s="73" t="n">
        <v>5</v>
      </c>
      <c r="R16" s="14"/>
      <c r="S16" s="28" t="s">
        <v>17</v>
      </c>
      <c r="T16" s="36" t="n">
        <f>SUM(U16:AD16)</f>
        <v>421</v>
      </c>
      <c r="U16" s="47" t="n">
        <v>11</v>
      </c>
      <c r="V16" s="47" t="n">
        <v>28</v>
      </c>
      <c r="W16" s="47" t="n">
        <v>38</v>
      </c>
      <c r="X16" s="47" t="n">
        <v>33</v>
      </c>
      <c r="Y16" s="47" t="n">
        <v>6</v>
      </c>
      <c r="Z16" s="47" t="n">
        <v>27</v>
      </c>
      <c r="AA16" s="47" t="n">
        <v>123</v>
      </c>
      <c r="AB16" s="47" t="n">
        <v>29</v>
      </c>
      <c r="AC16" s="47" t="n">
        <v>117</v>
      </c>
      <c r="AD16" s="73" t="n">
        <v>9</v>
      </c>
      <c r="AE16" s="14"/>
      <c r="AF16" s="28" t="s">
        <v>17</v>
      </c>
      <c r="AG16" s="36" t="n">
        <f>SUM(AH16:AQ16)</f>
        <v>823</v>
      </c>
      <c r="AH16" s="47" t="n">
        <v>57</v>
      </c>
      <c r="AI16" s="47" t="n">
        <v>110</v>
      </c>
      <c r="AJ16" s="47" t="n">
        <v>162</v>
      </c>
      <c r="AK16" s="47" t="n">
        <v>104</v>
      </c>
      <c r="AL16" s="47" t="n">
        <v>29</v>
      </c>
      <c r="AM16" s="47" t="n">
        <v>110</v>
      </c>
      <c r="AN16" s="47" t="n">
        <v>182</v>
      </c>
      <c r="AO16" s="47" t="n">
        <v>31</v>
      </c>
      <c r="AP16" s="47" t="n">
        <v>32</v>
      </c>
      <c r="AQ16" s="73" t="n">
        <v>6</v>
      </c>
      <c r="AR16" s="87"/>
    </row>
    <row r="17" ht="19.95" customHeight="true">
      <c r="A17" s="15"/>
      <c r="B17" s="28" t="s">
        <v>18</v>
      </c>
      <c r="C17" s="36" t="n">
        <f>SUM(D17:F17)</f>
        <v>443</v>
      </c>
      <c r="D17" s="47" t="n">
        <v>10</v>
      </c>
      <c r="E17" s="47" t="n">
        <v>151</v>
      </c>
      <c r="F17" s="47" t="n">
        <v>282</v>
      </c>
      <c r="G17" s="45" t="n">
        <f>SUM(H17:Q17)</f>
        <v>10</v>
      </c>
      <c r="H17" s="48" t="n">
        <v>0</v>
      </c>
      <c r="I17" s="48" t="n">
        <v>0</v>
      </c>
      <c r="J17" s="48" t="n">
        <v>0</v>
      </c>
      <c r="K17" s="48" t="n">
        <v>0</v>
      </c>
      <c r="L17" s="48" t="n">
        <v>0</v>
      </c>
      <c r="M17" s="48" t="n">
        <v>0</v>
      </c>
      <c r="N17" s="47" t="n">
        <v>4</v>
      </c>
      <c r="O17" s="47" t="n">
        <v>2</v>
      </c>
      <c r="P17" s="47" t="n">
        <v>4</v>
      </c>
      <c r="Q17" s="74" t="n">
        <v>0</v>
      </c>
      <c r="R17" s="15"/>
      <c r="S17" s="28" t="s">
        <v>18</v>
      </c>
      <c r="T17" s="36" t="n">
        <f>SUM(U17:AD17)</f>
        <v>292</v>
      </c>
      <c r="U17" s="47" t="n">
        <v>14</v>
      </c>
      <c r="V17" s="47" t="n">
        <v>21</v>
      </c>
      <c r="W17" s="47" t="n">
        <v>37</v>
      </c>
      <c r="X17" s="47" t="n">
        <v>28</v>
      </c>
      <c r="Y17" s="47" t="n">
        <v>7</v>
      </c>
      <c r="Z17" s="47" t="n">
        <v>49</v>
      </c>
      <c r="AA17" s="47" t="n">
        <v>74</v>
      </c>
      <c r="AB17" s="47" t="n">
        <v>6</v>
      </c>
      <c r="AC17" s="47" t="n">
        <v>45</v>
      </c>
      <c r="AD17" s="73" t="n">
        <v>11</v>
      </c>
      <c r="AE17" s="15"/>
      <c r="AF17" s="28" t="s">
        <v>18</v>
      </c>
      <c r="AG17" s="36" t="n">
        <f>SUM(AH17:AQ17)</f>
        <v>815</v>
      </c>
      <c r="AH17" s="47" t="n">
        <v>65</v>
      </c>
      <c r="AI17" s="47" t="n">
        <v>79</v>
      </c>
      <c r="AJ17" s="47" t="n">
        <v>161</v>
      </c>
      <c r="AK17" s="47" t="n">
        <v>112</v>
      </c>
      <c r="AL17" s="47" t="n">
        <v>36</v>
      </c>
      <c r="AM17" s="47" t="n">
        <v>186</v>
      </c>
      <c r="AN17" s="47" t="n">
        <v>125</v>
      </c>
      <c r="AO17" s="47" t="n">
        <v>13</v>
      </c>
      <c r="AP17" s="47" t="n">
        <v>33</v>
      </c>
      <c r="AQ17" s="73" t="n">
        <v>5</v>
      </c>
      <c r="AR17" s="87"/>
    </row>
    <row r="18" ht="19.95" customHeight="true">
      <c r="A18" s="16" t="s">
        <v>48</v>
      </c>
      <c r="B18" s="28" t="s">
        <v>16</v>
      </c>
      <c r="C18" s="36" t="n">
        <f>SUM(D18:F18)</f>
        <v>351</v>
      </c>
      <c r="D18" s="45" t="n">
        <f>SUM(D19:D20)</f>
        <v>2</v>
      </c>
      <c r="E18" s="45" t="n">
        <f>SUM(E19:E20)</f>
        <v>156</v>
      </c>
      <c r="F18" s="45" t="n">
        <f>SUM(F19:F20)</f>
        <v>193</v>
      </c>
      <c r="G18" s="45" t="n">
        <f>SUM(H18:Q18)</f>
        <v>2</v>
      </c>
      <c r="H18" s="45" t="n">
        <f>H19+H20</f>
        <v>0</v>
      </c>
      <c r="I18" s="45" t="n">
        <f>I19+I20</f>
        <v>0</v>
      </c>
      <c r="J18" s="45" t="n">
        <f>J19+J20</f>
        <v>0</v>
      </c>
      <c r="K18" s="45" t="n">
        <f>K19+K20</f>
        <v>0</v>
      </c>
      <c r="L18" s="45" t="n">
        <f>L19+L20</f>
        <v>0</v>
      </c>
      <c r="M18" s="45" t="n">
        <f>M19+M20</f>
        <v>0</v>
      </c>
      <c r="N18" s="45" t="n">
        <f>N19+N20</f>
        <v>1</v>
      </c>
      <c r="O18" s="45" t="n">
        <f>O19+O20</f>
        <v>0</v>
      </c>
      <c r="P18" s="45" t="n">
        <f>P19+P20</f>
        <v>1</v>
      </c>
      <c r="Q18" s="72" t="n">
        <f>Q19+Q20</f>
        <v>0</v>
      </c>
      <c r="R18" s="16" t="s">
        <v>48</v>
      </c>
      <c r="S18" s="28" t="s">
        <v>16</v>
      </c>
      <c r="T18" s="36" t="n">
        <f>SUM(U18:AD18)</f>
        <v>215</v>
      </c>
      <c r="U18" s="45" t="n">
        <f>U19+U20</f>
        <v>4</v>
      </c>
      <c r="V18" s="45" t="n">
        <f>V19+V20</f>
        <v>6</v>
      </c>
      <c r="W18" s="45" t="n">
        <f>W19+W20</f>
        <v>18</v>
      </c>
      <c r="X18" s="45" t="n">
        <f>X19+X20</f>
        <v>9</v>
      </c>
      <c r="Y18" s="45" t="n">
        <f>Y19+Y20</f>
        <v>6</v>
      </c>
      <c r="Z18" s="45" t="n">
        <f>Z19+Z20</f>
        <v>19</v>
      </c>
      <c r="AA18" s="45" t="n">
        <f>AA19+AA20</f>
        <v>62</v>
      </c>
      <c r="AB18" s="45" t="n">
        <f>AB19+AB20</f>
        <v>19</v>
      </c>
      <c r="AC18" s="45" t="n">
        <f>AC19+AC20</f>
        <v>57</v>
      </c>
      <c r="AD18" s="72" t="n">
        <f>AD19+AD20</f>
        <v>15</v>
      </c>
      <c r="AE18" s="16" t="s">
        <v>48</v>
      </c>
      <c r="AF18" s="28" t="s">
        <v>16</v>
      </c>
      <c r="AG18" s="36" t="n">
        <f>SUM(AH18:AQ18)</f>
        <v>496</v>
      </c>
      <c r="AH18" s="45" t="n">
        <f>AH19+AH20</f>
        <v>31</v>
      </c>
      <c r="AI18" s="45" t="n">
        <f>AI19+AI20</f>
        <v>54</v>
      </c>
      <c r="AJ18" s="45" t="n">
        <f>AJ19+AJ20</f>
        <v>100</v>
      </c>
      <c r="AK18" s="45" t="n">
        <f>AK19+AK20</f>
        <v>65</v>
      </c>
      <c r="AL18" s="45" t="n">
        <f>AL19+AL20</f>
        <v>14</v>
      </c>
      <c r="AM18" s="45" t="n">
        <f>AM19+AM20</f>
        <v>91</v>
      </c>
      <c r="AN18" s="45" t="n">
        <f>AN19+AN20</f>
        <v>87</v>
      </c>
      <c r="AO18" s="45" t="n">
        <f>AO19+AO20</f>
        <v>17</v>
      </c>
      <c r="AP18" s="45" t="n">
        <f>AP19+AP20</f>
        <v>33</v>
      </c>
      <c r="AQ18" s="72" t="n">
        <f>AQ19+AQ20</f>
        <v>4</v>
      </c>
      <c r="AR18" s="87"/>
    </row>
    <row r="19" ht="19.95" customHeight="true">
      <c r="A19" s="14"/>
      <c r="B19" s="28" t="s">
        <v>17</v>
      </c>
      <c r="C19" s="36" t="n">
        <f>SUM(D19:F19)</f>
        <v>241</v>
      </c>
      <c r="D19" s="85" t="n">
        <v>0</v>
      </c>
      <c r="E19" s="52" t="n">
        <v>124</v>
      </c>
      <c r="F19" s="47" t="n">
        <v>117</v>
      </c>
      <c r="G19" s="45" t="n">
        <f>SUM(H19:Q19)</f>
        <v>0</v>
      </c>
      <c r="H19" s="48" t="n">
        <v>0</v>
      </c>
      <c r="I19" s="48" t="n">
        <v>0</v>
      </c>
      <c r="J19" s="48" t="n">
        <v>0</v>
      </c>
      <c r="K19" s="48" t="n">
        <v>0</v>
      </c>
      <c r="L19" s="48" t="n">
        <v>0</v>
      </c>
      <c r="M19" s="48" t="n">
        <v>0</v>
      </c>
      <c r="N19" s="48" t="n">
        <v>0</v>
      </c>
      <c r="O19" s="48" t="n">
        <v>0</v>
      </c>
      <c r="P19" s="48" t="n">
        <v>0</v>
      </c>
      <c r="Q19" s="74" t="n">
        <v>0</v>
      </c>
      <c r="R19" s="14"/>
      <c r="S19" s="28" t="s">
        <v>17</v>
      </c>
      <c r="T19" s="36" t="n">
        <f>SUM(U19:AD19)</f>
        <v>151</v>
      </c>
      <c r="U19" s="47" t="n">
        <v>3</v>
      </c>
      <c r="V19" s="47" t="n">
        <v>3</v>
      </c>
      <c r="W19" s="47" t="n">
        <v>8</v>
      </c>
      <c r="X19" s="47" t="n">
        <v>4</v>
      </c>
      <c r="Y19" s="47" t="n">
        <v>3</v>
      </c>
      <c r="Z19" s="47" t="n">
        <v>7</v>
      </c>
      <c r="AA19" s="47" t="n">
        <v>50</v>
      </c>
      <c r="AB19" s="47" t="n">
        <v>16</v>
      </c>
      <c r="AC19" s="47" t="n">
        <v>44</v>
      </c>
      <c r="AD19" s="73" t="n">
        <v>13</v>
      </c>
      <c r="AE19" s="14"/>
      <c r="AF19" s="28" t="s">
        <v>17</v>
      </c>
      <c r="AG19" s="36" t="n">
        <f>SUM(AH19:AQ19)</f>
        <v>270</v>
      </c>
      <c r="AH19" s="47" t="n">
        <v>18</v>
      </c>
      <c r="AI19" s="47" t="n">
        <v>28</v>
      </c>
      <c r="AJ19" s="47" t="n">
        <v>47</v>
      </c>
      <c r="AK19" s="47" t="n">
        <v>34</v>
      </c>
      <c r="AL19" s="47" t="n">
        <v>5</v>
      </c>
      <c r="AM19" s="47" t="n">
        <v>38</v>
      </c>
      <c r="AN19" s="47" t="n">
        <v>60</v>
      </c>
      <c r="AO19" s="47" t="n">
        <v>14</v>
      </c>
      <c r="AP19" s="47" t="n">
        <v>25</v>
      </c>
      <c r="AQ19" s="73" t="n">
        <v>1</v>
      </c>
      <c r="AR19" s="87"/>
    </row>
    <row r="20" ht="19.95" customHeight="true">
      <c r="A20" s="15"/>
      <c r="B20" s="28" t="s">
        <v>18</v>
      </c>
      <c r="C20" s="36" t="n">
        <f>SUM(D20:F20)</f>
        <v>110</v>
      </c>
      <c r="D20" s="47" t="n">
        <v>2</v>
      </c>
      <c r="E20" s="47" t="n">
        <v>32</v>
      </c>
      <c r="F20" s="47" t="n">
        <v>76</v>
      </c>
      <c r="G20" s="45" t="n">
        <f>SUM(H20:Q20)</f>
        <v>2</v>
      </c>
      <c r="H20" s="48" t="n">
        <v>0</v>
      </c>
      <c r="I20" s="48" t="n">
        <v>0</v>
      </c>
      <c r="J20" s="48" t="n">
        <v>0</v>
      </c>
      <c r="K20" s="48" t="n">
        <v>0</v>
      </c>
      <c r="L20" s="48" t="n">
        <v>0</v>
      </c>
      <c r="M20" s="48" t="n">
        <v>0</v>
      </c>
      <c r="N20" s="47" t="n">
        <v>1</v>
      </c>
      <c r="O20" s="48" t="n">
        <v>0</v>
      </c>
      <c r="P20" s="47" t="n">
        <v>1</v>
      </c>
      <c r="Q20" s="74" t="n">
        <v>0</v>
      </c>
      <c r="R20" s="15"/>
      <c r="S20" s="28" t="s">
        <v>18</v>
      </c>
      <c r="T20" s="36" t="n">
        <f>SUM(U20:AD20)</f>
        <v>64</v>
      </c>
      <c r="U20" s="47" t="n">
        <v>1</v>
      </c>
      <c r="V20" s="47" t="n">
        <v>3</v>
      </c>
      <c r="W20" s="47" t="n">
        <v>10</v>
      </c>
      <c r="X20" s="47" t="n">
        <v>5</v>
      </c>
      <c r="Y20" s="47" t="n">
        <v>3</v>
      </c>
      <c r="Z20" s="47" t="n">
        <v>12</v>
      </c>
      <c r="AA20" s="47" t="n">
        <v>12</v>
      </c>
      <c r="AB20" s="47" t="n">
        <v>3</v>
      </c>
      <c r="AC20" s="47" t="n">
        <v>13</v>
      </c>
      <c r="AD20" s="73" t="n">
        <v>2</v>
      </c>
      <c r="AE20" s="15"/>
      <c r="AF20" s="28" t="s">
        <v>18</v>
      </c>
      <c r="AG20" s="36" t="n">
        <f>SUM(AH20:AQ20)</f>
        <v>226</v>
      </c>
      <c r="AH20" s="47" t="n">
        <v>13</v>
      </c>
      <c r="AI20" s="47" t="n">
        <v>26</v>
      </c>
      <c r="AJ20" s="47" t="n">
        <v>53</v>
      </c>
      <c r="AK20" s="47" t="n">
        <v>31</v>
      </c>
      <c r="AL20" s="47" t="n">
        <v>9</v>
      </c>
      <c r="AM20" s="47" t="n">
        <v>53</v>
      </c>
      <c r="AN20" s="47" t="n">
        <v>27</v>
      </c>
      <c r="AO20" s="47" t="n">
        <v>3</v>
      </c>
      <c r="AP20" s="47" t="n">
        <v>8</v>
      </c>
      <c r="AQ20" s="73" t="n">
        <v>3</v>
      </c>
      <c r="AR20" s="87"/>
    </row>
    <row r="21" ht="19.95" customHeight="true">
      <c r="A21" s="16" t="s">
        <v>49</v>
      </c>
      <c r="B21" s="28" t="s">
        <v>16</v>
      </c>
      <c r="C21" s="36" t="n">
        <f>SUM(D21:F21)</f>
        <v>402</v>
      </c>
      <c r="D21" s="45" t="n">
        <f>SUM(D22:D23)</f>
        <v>2</v>
      </c>
      <c r="E21" s="45" t="n">
        <f>SUM(E22:E23)</f>
        <v>127</v>
      </c>
      <c r="F21" s="45" t="n">
        <f>SUM(F22:F23)</f>
        <v>273</v>
      </c>
      <c r="G21" s="45" t="n">
        <f>SUM(H21:Q21)</f>
        <v>2</v>
      </c>
      <c r="H21" s="45" t="n">
        <f>H22+H23</f>
        <v>0</v>
      </c>
      <c r="I21" s="45" t="n">
        <f>I22+I23</f>
        <v>0</v>
      </c>
      <c r="J21" s="45" t="n">
        <f>J22+J23</f>
        <v>0</v>
      </c>
      <c r="K21" s="45" t="n">
        <f>K22+K23</f>
        <v>0</v>
      </c>
      <c r="L21" s="45" t="n">
        <f>L22+L23</f>
        <v>0</v>
      </c>
      <c r="M21" s="45" t="n">
        <f>M22+M23</f>
        <v>0</v>
      </c>
      <c r="N21" s="45" t="n">
        <f>N22+N23</f>
        <v>1</v>
      </c>
      <c r="O21" s="45" t="n">
        <f>O22+O23</f>
        <v>1</v>
      </c>
      <c r="P21" s="45" t="n">
        <f>P22+P23</f>
        <v>0</v>
      </c>
      <c r="Q21" s="72" t="n">
        <f>Q22+Q23</f>
        <v>0</v>
      </c>
      <c r="R21" s="16" t="s">
        <v>49</v>
      </c>
      <c r="S21" s="28" t="s">
        <v>16</v>
      </c>
      <c r="T21" s="36" t="n">
        <f>SUM(U21:AD21)</f>
        <v>171</v>
      </c>
      <c r="U21" s="45" t="n">
        <f>U22+U23</f>
        <v>3</v>
      </c>
      <c r="V21" s="45" t="n">
        <f>V22+V23</f>
        <v>9</v>
      </c>
      <c r="W21" s="45" t="n">
        <f>W22+W23</f>
        <v>19</v>
      </c>
      <c r="X21" s="45" t="n">
        <f>X22+X23</f>
        <v>3</v>
      </c>
      <c r="Y21" s="45" t="n">
        <f>Y22+Y23</f>
        <v>1</v>
      </c>
      <c r="Z21" s="45" t="n">
        <f>Z22+Z23</f>
        <v>22</v>
      </c>
      <c r="AA21" s="45" t="n">
        <f>AA22+AA23</f>
        <v>47</v>
      </c>
      <c r="AB21" s="45" t="n">
        <f>AB22+AB23</f>
        <v>21</v>
      </c>
      <c r="AC21" s="45" t="n">
        <f>AC22+AC23</f>
        <v>44</v>
      </c>
      <c r="AD21" s="72" t="n">
        <f>AD22+AD23</f>
        <v>2</v>
      </c>
      <c r="AE21" s="16" t="s">
        <v>49</v>
      </c>
      <c r="AF21" s="28" t="s">
        <v>16</v>
      </c>
      <c r="AG21" s="36" t="n">
        <f>SUM(AH21:AQ21)</f>
        <v>622</v>
      </c>
      <c r="AH21" s="45" t="n">
        <f>AH22+AH23</f>
        <v>32</v>
      </c>
      <c r="AI21" s="45" t="n">
        <f>AI22+AI23</f>
        <v>63</v>
      </c>
      <c r="AJ21" s="45" t="n">
        <f>AJ22+AJ23</f>
        <v>120</v>
      </c>
      <c r="AK21" s="45" t="n">
        <f>AK22+AK23</f>
        <v>93</v>
      </c>
      <c r="AL21" s="45" t="n">
        <f>AL22+AL23</f>
        <v>32</v>
      </c>
      <c r="AM21" s="45" t="n">
        <f>AM22+AM23</f>
        <v>107</v>
      </c>
      <c r="AN21" s="45" t="n">
        <f>AN22+AN23</f>
        <v>96</v>
      </c>
      <c r="AO21" s="45" t="n">
        <f>AO22+AO23</f>
        <v>39</v>
      </c>
      <c r="AP21" s="45" t="n">
        <f>AP22+AP23</f>
        <v>35</v>
      </c>
      <c r="AQ21" s="72" t="n">
        <f>AQ22+AQ23</f>
        <v>5</v>
      </c>
      <c r="AR21" s="87"/>
    </row>
    <row r="22" ht="19.95" customHeight="true">
      <c r="A22" s="14"/>
      <c r="B22" s="28" t="s">
        <v>17</v>
      </c>
      <c r="C22" s="36" t="n">
        <f>SUM(D22:F22)</f>
        <v>269</v>
      </c>
      <c r="D22" s="46" t="n">
        <v>2</v>
      </c>
      <c r="E22" s="52" t="n">
        <v>106</v>
      </c>
      <c r="F22" s="47" t="n">
        <v>161</v>
      </c>
      <c r="G22" s="45" t="n">
        <f>SUM(H22:Q22)</f>
        <v>2</v>
      </c>
      <c r="H22" s="48" t="n">
        <v>0</v>
      </c>
      <c r="I22" s="48" t="n">
        <v>0</v>
      </c>
      <c r="J22" s="48" t="n">
        <v>0</v>
      </c>
      <c r="K22" s="48" t="n">
        <v>0</v>
      </c>
      <c r="L22" s="48" t="n">
        <v>0</v>
      </c>
      <c r="M22" s="48" t="n">
        <v>0</v>
      </c>
      <c r="N22" s="47" t="n">
        <v>1</v>
      </c>
      <c r="O22" s="47" t="n">
        <v>1</v>
      </c>
      <c r="P22" s="48" t="n">
        <v>0</v>
      </c>
      <c r="Q22" s="74" t="n">
        <v>0</v>
      </c>
      <c r="R22" s="14"/>
      <c r="S22" s="28" t="s">
        <v>17</v>
      </c>
      <c r="T22" s="36" t="n">
        <f>SUM(U22:AD22)</f>
        <v>128</v>
      </c>
      <c r="U22" s="47" t="n">
        <v>1</v>
      </c>
      <c r="V22" s="47" t="n">
        <v>4</v>
      </c>
      <c r="W22" s="47" t="n">
        <v>11</v>
      </c>
      <c r="X22" s="47" t="n">
        <v>1</v>
      </c>
      <c r="Y22" s="47" t="n">
        <v>1</v>
      </c>
      <c r="Z22" s="47" t="n">
        <v>13</v>
      </c>
      <c r="AA22" s="47" t="n">
        <v>39</v>
      </c>
      <c r="AB22" s="47" t="n">
        <v>20</v>
      </c>
      <c r="AC22" s="47" t="n">
        <v>36</v>
      </c>
      <c r="AD22" s="73" t="n">
        <v>2</v>
      </c>
      <c r="AE22" s="14"/>
      <c r="AF22" s="28" t="s">
        <v>17</v>
      </c>
      <c r="AG22" s="36" t="n">
        <f>SUM(AH22:AQ22)</f>
        <v>315</v>
      </c>
      <c r="AH22" s="47" t="n">
        <v>19</v>
      </c>
      <c r="AI22" s="47" t="n">
        <v>24</v>
      </c>
      <c r="AJ22" s="47" t="n">
        <v>58</v>
      </c>
      <c r="AK22" s="47" t="n">
        <v>42</v>
      </c>
      <c r="AL22" s="47" t="n">
        <v>14</v>
      </c>
      <c r="AM22" s="47" t="n">
        <v>47</v>
      </c>
      <c r="AN22" s="47" t="n">
        <v>63</v>
      </c>
      <c r="AO22" s="47" t="n">
        <v>24</v>
      </c>
      <c r="AP22" s="47" t="n">
        <v>23</v>
      </c>
      <c r="AQ22" s="73" t="n">
        <v>1</v>
      </c>
      <c r="AR22" s="87"/>
    </row>
    <row r="23" ht="19.95" customHeight="true">
      <c r="A23" s="15"/>
      <c r="B23" s="28" t="s">
        <v>18</v>
      </c>
      <c r="C23" s="36" t="n">
        <f>SUM(D23:F23)</f>
        <v>133</v>
      </c>
      <c r="D23" s="48" t="n">
        <v>0</v>
      </c>
      <c r="E23" s="47" t="n">
        <v>21</v>
      </c>
      <c r="F23" s="47" t="n">
        <v>112</v>
      </c>
      <c r="G23" s="45" t="n">
        <f>SUM(H23:Q23)</f>
        <v>0</v>
      </c>
      <c r="H23" s="48" t="n">
        <v>0</v>
      </c>
      <c r="I23" s="48" t="n">
        <v>0</v>
      </c>
      <c r="J23" s="48" t="n">
        <v>0</v>
      </c>
      <c r="K23" s="48" t="n">
        <v>0</v>
      </c>
      <c r="L23" s="48" t="n">
        <v>0</v>
      </c>
      <c r="M23" s="48" t="n">
        <v>0</v>
      </c>
      <c r="N23" s="48" t="n">
        <v>0</v>
      </c>
      <c r="O23" s="48" t="n">
        <v>0</v>
      </c>
      <c r="P23" s="48" t="n">
        <v>0</v>
      </c>
      <c r="Q23" s="74" t="n">
        <v>0</v>
      </c>
      <c r="R23" s="15"/>
      <c r="S23" s="28" t="s">
        <v>18</v>
      </c>
      <c r="T23" s="36" t="n">
        <f>SUM(U23:AD23)</f>
        <v>43</v>
      </c>
      <c r="U23" s="47" t="n">
        <v>2</v>
      </c>
      <c r="V23" s="47" t="n">
        <v>5</v>
      </c>
      <c r="W23" s="47" t="n">
        <v>8</v>
      </c>
      <c r="X23" s="47" t="n">
        <v>2</v>
      </c>
      <c r="Y23" s="48" t="n">
        <v>0</v>
      </c>
      <c r="Z23" s="47" t="n">
        <v>9</v>
      </c>
      <c r="AA23" s="47" t="n">
        <v>8</v>
      </c>
      <c r="AB23" s="47" t="n">
        <v>1</v>
      </c>
      <c r="AC23" s="47" t="n">
        <v>8</v>
      </c>
      <c r="AD23" s="74" t="n">
        <v>0</v>
      </c>
      <c r="AE23" s="15"/>
      <c r="AF23" s="28" t="s">
        <v>18</v>
      </c>
      <c r="AG23" s="36" t="n">
        <f>SUM(AH23:AQ23)</f>
        <v>307</v>
      </c>
      <c r="AH23" s="47" t="n">
        <v>13</v>
      </c>
      <c r="AI23" s="47" t="n">
        <v>39</v>
      </c>
      <c r="AJ23" s="47" t="n">
        <v>62</v>
      </c>
      <c r="AK23" s="47" t="n">
        <v>51</v>
      </c>
      <c r="AL23" s="47" t="n">
        <v>18</v>
      </c>
      <c r="AM23" s="47" t="n">
        <v>60</v>
      </c>
      <c r="AN23" s="47" t="n">
        <v>33</v>
      </c>
      <c r="AO23" s="47" t="n">
        <v>15</v>
      </c>
      <c r="AP23" s="47" t="n">
        <v>12</v>
      </c>
      <c r="AQ23" s="73" t="n">
        <v>4</v>
      </c>
      <c r="AR23" s="87"/>
    </row>
    <row r="24" ht="19.95" customHeight="true">
      <c r="A24" s="16" t="s">
        <v>50</v>
      </c>
      <c r="B24" s="28" t="s">
        <v>16</v>
      </c>
      <c r="C24" s="36" t="n">
        <f>SUM(D24:F24)</f>
        <v>593</v>
      </c>
      <c r="D24" s="45" t="n">
        <f>SUM(D25:D26)</f>
        <v>0</v>
      </c>
      <c r="E24" s="45" t="n">
        <f>SUM(E25:E26)</f>
        <v>263</v>
      </c>
      <c r="F24" s="45" t="n">
        <f>SUM(F25:F26)</f>
        <v>330</v>
      </c>
      <c r="G24" s="45" t="n">
        <f>SUM(H24:Q24)</f>
        <v>0</v>
      </c>
      <c r="H24" s="45" t="n">
        <f>H25+H26</f>
        <v>0</v>
      </c>
      <c r="I24" s="45" t="n">
        <f>I25+I26</f>
        <v>0</v>
      </c>
      <c r="J24" s="45" t="n">
        <f>J25+J26</f>
        <v>0</v>
      </c>
      <c r="K24" s="45" t="n">
        <f>K25+K26</f>
        <v>0</v>
      </c>
      <c r="L24" s="45" t="n">
        <f>L25+L26</f>
        <v>0</v>
      </c>
      <c r="M24" s="45" t="n">
        <f>M25+M26</f>
        <v>0</v>
      </c>
      <c r="N24" s="45" t="n">
        <f>N25+N26</f>
        <v>0</v>
      </c>
      <c r="O24" s="45" t="n">
        <f>O25+O26</f>
        <v>0</v>
      </c>
      <c r="P24" s="45" t="n">
        <f>P25+P26</f>
        <v>0</v>
      </c>
      <c r="Q24" s="72" t="n">
        <f>Q25+Q26</f>
        <v>0</v>
      </c>
      <c r="R24" s="16" t="s">
        <v>50</v>
      </c>
      <c r="S24" s="28" t="s">
        <v>16</v>
      </c>
      <c r="T24" s="36" t="n">
        <f>SUM(U24:AD24)</f>
        <v>407</v>
      </c>
      <c r="U24" s="45" t="n">
        <f>U25+U26</f>
        <v>26</v>
      </c>
      <c r="V24" s="45" t="n">
        <f>V25+V26</f>
        <v>26</v>
      </c>
      <c r="W24" s="45" t="n">
        <f>W25+W26</f>
        <v>41</v>
      </c>
      <c r="X24" s="45" t="n">
        <f>X25+X26</f>
        <v>22</v>
      </c>
      <c r="Y24" s="45" t="n">
        <f>Y25+Y26</f>
        <v>14</v>
      </c>
      <c r="Z24" s="45" t="n">
        <f>Z25+Z26</f>
        <v>56</v>
      </c>
      <c r="AA24" s="45" t="n">
        <f>AA25+AA26</f>
        <v>115</v>
      </c>
      <c r="AB24" s="45" t="n">
        <f>AB25+AB26</f>
        <v>34</v>
      </c>
      <c r="AC24" s="45" t="n">
        <f>AC25+AC26</f>
        <v>65</v>
      </c>
      <c r="AD24" s="72" t="n">
        <f>AD25+AD26</f>
        <v>8</v>
      </c>
      <c r="AE24" s="16" t="s">
        <v>50</v>
      </c>
      <c r="AF24" s="28" t="s">
        <v>16</v>
      </c>
      <c r="AG24" s="36" t="n">
        <f>SUM(AH24:AQ24)</f>
        <v>925</v>
      </c>
      <c r="AH24" s="45" t="n">
        <f>AH25+AH26</f>
        <v>82</v>
      </c>
      <c r="AI24" s="45" t="n">
        <f>AI25+AI26</f>
        <v>118</v>
      </c>
      <c r="AJ24" s="45" t="n">
        <f>AJ25+AJ26</f>
        <v>159</v>
      </c>
      <c r="AK24" s="45" t="n">
        <f>AK25+AK26</f>
        <v>119</v>
      </c>
      <c r="AL24" s="45" t="n">
        <f>AL25+AL26</f>
        <v>52</v>
      </c>
      <c r="AM24" s="45" t="n">
        <f>AM25+AM26</f>
        <v>189</v>
      </c>
      <c r="AN24" s="45" t="n">
        <f>AN25+AN26</f>
        <v>152</v>
      </c>
      <c r="AO24" s="45" t="n">
        <f>AO25+AO26</f>
        <v>20</v>
      </c>
      <c r="AP24" s="45" t="n">
        <f>AP25+AP26</f>
        <v>33</v>
      </c>
      <c r="AQ24" s="72" t="n">
        <f>AQ25+AQ26</f>
        <v>1</v>
      </c>
      <c r="AR24" s="87"/>
    </row>
    <row r="25" ht="19.95" customHeight="true">
      <c r="A25" s="14"/>
      <c r="B25" s="28" t="s">
        <v>17</v>
      </c>
      <c r="C25" s="36" t="n">
        <f>SUM(D25:F25)</f>
        <v>357</v>
      </c>
      <c r="D25" s="85" t="n">
        <v>0</v>
      </c>
      <c r="E25" s="52" t="n">
        <v>166</v>
      </c>
      <c r="F25" s="47" t="n">
        <v>191</v>
      </c>
      <c r="G25" s="45" t="n">
        <f>SUM(H25:Q25)</f>
        <v>0</v>
      </c>
      <c r="H25" s="48" t="n">
        <v>0</v>
      </c>
      <c r="I25" s="48" t="n">
        <v>0</v>
      </c>
      <c r="J25" s="48" t="n">
        <v>0</v>
      </c>
      <c r="K25" s="48" t="n">
        <v>0</v>
      </c>
      <c r="L25" s="48" t="n">
        <v>0</v>
      </c>
      <c r="M25" s="48" t="n">
        <v>0</v>
      </c>
      <c r="N25" s="48" t="n">
        <v>0</v>
      </c>
      <c r="O25" s="48" t="n">
        <v>0</v>
      </c>
      <c r="P25" s="48" t="n">
        <v>0</v>
      </c>
      <c r="Q25" s="74" t="n">
        <v>0</v>
      </c>
      <c r="R25" s="14"/>
      <c r="S25" s="28" t="s">
        <v>17</v>
      </c>
      <c r="T25" s="36" t="n">
        <f>SUM(U25:AD25)</f>
        <v>243</v>
      </c>
      <c r="U25" s="47" t="n">
        <v>11</v>
      </c>
      <c r="V25" s="47" t="n">
        <v>15</v>
      </c>
      <c r="W25" s="47" t="n">
        <v>22</v>
      </c>
      <c r="X25" s="47" t="n">
        <v>13</v>
      </c>
      <c r="Y25" s="47" t="n">
        <v>2</v>
      </c>
      <c r="Z25" s="47" t="n">
        <v>21</v>
      </c>
      <c r="AA25" s="47" t="n">
        <v>80</v>
      </c>
      <c r="AB25" s="47" t="n">
        <v>25</v>
      </c>
      <c r="AC25" s="47" t="n">
        <v>48</v>
      </c>
      <c r="AD25" s="73" t="n">
        <v>6</v>
      </c>
      <c r="AE25" s="14"/>
      <c r="AF25" s="28" t="s">
        <v>17</v>
      </c>
      <c r="AG25" s="36" t="n">
        <f>SUM(AH25:AQ25)</f>
        <v>477</v>
      </c>
      <c r="AH25" s="47" t="n">
        <v>46</v>
      </c>
      <c r="AI25" s="47" t="n">
        <v>59</v>
      </c>
      <c r="AJ25" s="47" t="n">
        <v>76</v>
      </c>
      <c r="AK25" s="47" t="n">
        <v>60</v>
      </c>
      <c r="AL25" s="47" t="n">
        <v>19</v>
      </c>
      <c r="AM25" s="47" t="n">
        <v>75</v>
      </c>
      <c r="AN25" s="47" t="n">
        <v>106</v>
      </c>
      <c r="AO25" s="47" t="n">
        <v>17</v>
      </c>
      <c r="AP25" s="47" t="n">
        <v>19</v>
      </c>
      <c r="AQ25" s="74" t="n">
        <v>0</v>
      </c>
      <c r="AR25" s="87"/>
    </row>
    <row r="26" ht="19.95" customHeight="true">
      <c r="A26" s="15"/>
      <c r="B26" s="28" t="s">
        <v>18</v>
      </c>
      <c r="C26" s="36" t="n">
        <f>SUM(D26:F26)</f>
        <v>236</v>
      </c>
      <c r="D26" s="48" t="n">
        <v>0</v>
      </c>
      <c r="E26" s="47" t="n">
        <v>97</v>
      </c>
      <c r="F26" s="47" t="n">
        <v>139</v>
      </c>
      <c r="G26" s="45" t="n">
        <f>SUM(H26:Q26)</f>
        <v>0</v>
      </c>
      <c r="H26" s="48" t="n">
        <v>0</v>
      </c>
      <c r="I26" s="48" t="n">
        <v>0</v>
      </c>
      <c r="J26" s="48" t="n">
        <v>0</v>
      </c>
      <c r="K26" s="48" t="n">
        <v>0</v>
      </c>
      <c r="L26" s="48" t="n">
        <v>0</v>
      </c>
      <c r="M26" s="48" t="n">
        <v>0</v>
      </c>
      <c r="N26" s="48" t="n">
        <v>0</v>
      </c>
      <c r="O26" s="48" t="n">
        <v>0</v>
      </c>
      <c r="P26" s="48" t="n">
        <v>0</v>
      </c>
      <c r="Q26" s="74" t="n">
        <v>0</v>
      </c>
      <c r="R26" s="15"/>
      <c r="S26" s="28" t="s">
        <v>18</v>
      </c>
      <c r="T26" s="36" t="n">
        <f>SUM(U26:AD26)</f>
        <v>164</v>
      </c>
      <c r="U26" s="47" t="n">
        <v>15</v>
      </c>
      <c r="V26" s="47" t="n">
        <v>11</v>
      </c>
      <c r="W26" s="47" t="n">
        <v>19</v>
      </c>
      <c r="X26" s="47" t="n">
        <v>9</v>
      </c>
      <c r="Y26" s="47" t="n">
        <v>12</v>
      </c>
      <c r="Z26" s="47" t="n">
        <v>35</v>
      </c>
      <c r="AA26" s="47" t="n">
        <v>35</v>
      </c>
      <c r="AB26" s="47" t="n">
        <v>9</v>
      </c>
      <c r="AC26" s="47" t="n">
        <v>17</v>
      </c>
      <c r="AD26" s="73" t="n">
        <v>2</v>
      </c>
      <c r="AE26" s="15"/>
      <c r="AF26" s="28" t="s">
        <v>18</v>
      </c>
      <c r="AG26" s="36" t="n">
        <f>SUM(AH26:AQ26)</f>
        <v>448</v>
      </c>
      <c r="AH26" s="47" t="n">
        <v>36</v>
      </c>
      <c r="AI26" s="47" t="n">
        <v>59</v>
      </c>
      <c r="AJ26" s="47" t="n">
        <v>83</v>
      </c>
      <c r="AK26" s="47" t="n">
        <v>59</v>
      </c>
      <c r="AL26" s="47" t="n">
        <v>33</v>
      </c>
      <c r="AM26" s="47" t="n">
        <v>114</v>
      </c>
      <c r="AN26" s="47" t="n">
        <v>46</v>
      </c>
      <c r="AO26" s="47" t="n">
        <v>3</v>
      </c>
      <c r="AP26" s="47" t="n">
        <v>14</v>
      </c>
      <c r="AQ26" s="73" t="n">
        <v>1</v>
      </c>
      <c r="AR26" s="87"/>
    </row>
    <row r="27" ht="19.95" customHeight="true">
      <c r="A27" s="16" t="s">
        <v>51</v>
      </c>
      <c r="B27" s="28" t="s">
        <v>16</v>
      </c>
      <c r="C27" s="36" t="n">
        <f>SUM(D27:F27)</f>
        <v>531</v>
      </c>
      <c r="D27" s="45" t="n">
        <f>SUM(D28:D29)</f>
        <v>0</v>
      </c>
      <c r="E27" s="45" t="n">
        <f>SUM(E28:E29)</f>
        <v>198</v>
      </c>
      <c r="F27" s="45" t="n">
        <f>SUM(F28:F29)</f>
        <v>333</v>
      </c>
      <c r="G27" s="45" t="n">
        <f>SUM(H27:Q27)</f>
        <v>0</v>
      </c>
      <c r="H27" s="45" t="n">
        <f>H28+H29</f>
        <v>0</v>
      </c>
      <c r="I27" s="45" t="n">
        <f>I28+I29</f>
        <v>0</v>
      </c>
      <c r="J27" s="45" t="n">
        <f>J28+J29</f>
        <v>0</v>
      </c>
      <c r="K27" s="45" t="n">
        <f>K28+K29</f>
        <v>0</v>
      </c>
      <c r="L27" s="45" t="n">
        <f>L28+L29</f>
        <v>0</v>
      </c>
      <c r="M27" s="45" t="n">
        <f>M28+M29</f>
        <v>0</v>
      </c>
      <c r="N27" s="45" t="n">
        <f>N28+N29</f>
        <v>0</v>
      </c>
      <c r="O27" s="45" t="n">
        <f>O28+O29</f>
        <v>0</v>
      </c>
      <c r="P27" s="45" t="n">
        <f>P28+P29</f>
        <v>0</v>
      </c>
      <c r="Q27" s="72" t="n">
        <f>Q28+Q29</f>
        <v>0</v>
      </c>
      <c r="R27" s="16" t="s">
        <v>51</v>
      </c>
      <c r="S27" s="28" t="s">
        <v>16</v>
      </c>
      <c r="T27" s="36" t="n">
        <f>SUM(U27:AD27)</f>
        <v>353</v>
      </c>
      <c r="U27" s="45" t="n">
        <f>U28+U29</f>
        <v>7</v>
      </c>
      <c r="V27" s="45" t="n">
        <f>V28+V29</f>
        <v>33</v>
      </c>
      <c r="W27" s="45" t="n">
        <f>W28+W29</f>
        <v>60</v>
      </c>
      <c r="X27" s="45" t="n">
        <f>X28+X29</f>
        <v>24</v>
      </c>
      <c r="Y27" s="45" t="n">
        <f>Y28+Y29</f>
        <v>13</v>
      </c>
      <c r="Z27" s="45" t="n">
        <f>Z28+Z29</f>
        <v>56</v>
      </c>
      <c r="AA27" s="45" t="n">
        <f>AA28+AA29</f>
        <v>83</v>
      </c>
      <c r="AB27" s="45" t="n">
        <f>AB28+AB29</f>
        <v>20</v>
      </c>
      <c r="AC27" s="45" t="n">
        <f>AC28+AC29</f>
        <v>50</v>
      </c>
      <c r="AD27" s="72" t="n">
        <f>AD28+AD29</f>
        <v>7</v>
      </c>
      <c r="AE27" s="16" t="s">
        <v>51</v>
      </c>
      <c r="AF27" s="28" t="s">
        <v>16</v>
      </c>
      <c r="AG27" s="36" t="n">
        <f>SUM(AH27:AQ27)</f>
        <v>938</v>
      </c>
      <c r="AH27" s="45" t="n">
        <f>AH28+AH29</f>
        <v>79</v>
      </c>
      <c r="AI27" s="45" t="n">
        <f>AI28+AI29</f>
        <v>148</v>
      </c>
      <c r="AJ27" s="45" t="n">
        <f>AJ28+AJ29</f>
        <v>173</v>
      </c>
      <c r="AK27" s="45" t="n">
        <f>AK28+AK29</f>
        <v>117</v>
      </c>
      <c r="AL27" s="45" t="n">
        <f>AL28+AL29</f>
        <v>44</v>
      </c>
      <c r="AM27" s="45" t="n">
        <f>AM28+AM29</f>
        <v>187</v>
      </c>
      <c r="AN27" s="45" t="n">
        <f>AN28+AN29</f>
        <v>143</v>
      </c>
      <c r="AO27" s="45" t="n">
        <f>AO28+AO29</f>
        <v>19</v>
      </c>
      <c r="AP27" s="45" t="n">
        <f>AP28+AP29</f>
        <v>23</v>
      </c>
      <c r="AQ27" s="72" t="n">
        <f>AQ28+AQ29</f>
        <v>5</v>
      </c>
      <c r="AR27" s="87"/>
    </row>
    <row r="28" ht="19.95" customHeight="true">
      <c r="A28" s="14"/>
      <c r="B28" s="28" t="s">
        <v>17</v>
      </c>
      <c r="C28" s="36" t="n">
        <f>SUM(D28:F28)</f>
        <v>326</v>
      </c>
      <c r="D28" s="85" t="n">
        <v>0</v>
      </c>
      <c r="E28" s="52" t="n">
        <v>134</v>
      </c>
      <c r="F28" s="47" t="n">
        <v>192</v>
      </c>
      <c r="G28" s="45" t="n">
        <f>SUM(H28:Q28)</f>
        <v>0</v>
      </c>
      <c r="H28" s="48" t="n">
        <v>0</v>
      </c>
      <c r="I28" s="48" t="n">
        <v>0</v>
      </c>
      <c r="J28" s="48" t="n">
        <v>0</v>
      </c>
      <c r="K28" s="48" t="n">
        <v>0</v>
      </c>
      <c r="L28" s="48" t="n">
        <v>0</v>
      </c>
      <c r="M28" s="48" t="n">
        <v>0</v>
      </c>
      <c r="N28" s="48" t="n">
        <v>0</v>
      </c>
      <c r="O28" s="48" t="n">
        <v>0</v>
      </c>
      <c r="P28" s="48" t="n">
        <v>0</v>
      </c>
      <c r="Q28" s="74" t="n">
        <v>0</v>
      </c>
      <c r="R28" s="14"/>
      <c r="S28" s="28" t="s">
        <v>17</v>
      </c>
      <c r="T28" s="36" t="n">
        <f>SUM(U28:AD28)</f>
        <v>201</v>
      </c>
      <c r="U28" s="47" t="n">
        <v>3</v>
      </c>
      <c r="V28" s="47" t="n">
        <v>12</v>
      </c>
      <c r="W28" s="47" t="n">
        <v>30</v>
      </c>
      <c r="X28" s="47" t="n">
        <v>15</v>
      </c>
      <c r="Y28" s="47" t="n">
        <v>5</v>
      </c>
      <c r="Z28" s="47" t="n">
        <v>21</v>
      </c>
      <c r="AA28" s="47" t="n">
        <v>58</v>
      </c>
      <c r="AB28" s="47" t="n">
        <v>15</v>
      </c>
      <c r="AC28" s="47" t="n">
        <v>38</v>
      </c>
      <c r="AD28" s="73" t="n">
        <v>4</v>
      </c>
      <c r="AE28" s="14"/>
      <c r="AF28" s="28" t="s">
        <v>17</v>
      </c>
      <c r="AG28" s="36" t="n">
        <f>SUM(AH28:AQ28)</f>
        <v>484</v>
      </c>
      <c r="AH28" s="47" t="n">
        <v>39</v>
      </c>
      <c r="AI28" s="47" t="n">
        <v>81</v>
      </c>
      <c r="AJ28" s="47" t="n">
        <v>99</v>
      </c>
      <c r="AK28" s="47" t="n">
        <v>57</v>
      </c>
      <c r="AL28" s="47" t="n">
        <v>16</v>
      </c>
      <c r="AM28" s="47" t="n">
        <v>78</v>
      </c>
      <c r="AN28" s="47" t="n">
        <v>86</v>
      </c>
      <c r="AO28" s="47" t="n">
        <v>15</v>
      </c>
      <c r="AP28" s="47" t="n">
        <v>11</v>
      </c>
      <c r="AQ28" s="73" t="n">
        <v>2</v>
      </c>
      <c r="AR28" s="87"/>
    </row>
    <row r="29" ht="19.95" customHeight="true">
      <c r="A29" s="15"/>
      <c r="B29" s="28" t="s">
        <v>18</v>
      </c>
      <c r="C29" s="36" t="n">
        <f>SUM(D29:F29)</f>
        <v>205</v>
      </c>
      <c r="D29" s="48" t="n">
        <v>0</v>
      </c>
      <c r="E29" s="47" t="n">
        <v>64</v>
      </c>
      <c r="F29" s="47" t="n">
        <v>141</v>
      </c>
      <c r="G29" s="45" t="n">
        <f>SUM(H29:Q29)</f>
        <v>0</v>
      </c>
      <c r="H29" s="48" t="n">
        <v>0</v>
      </c>
      <c r="I29" s="48" t="n">
        <v>0</v>
      </c>
      <c r="J29" s="48" t="n">
        <v>0</v>
      </c>
      <c r="K29" s="48" t="n">
        <v>0</v>
      </c>
      <c r="L29" s="48" t="n">
        <v>0</v>
      </c>
      <c r="M29" s="48" t="n">
        <v>0</v>
      </c>
      <c r="N29" s="48" t="n">
        <v>0</v>
      </c>
      <c r="O29" s="48" t="n">
        <v>0</v>
      </c>
      <c r="P29" s="48" t="n">
        <v>0</v>
      </c>
      <c r="Q29" s="74" t="n">
        <v>0</v>
      </c>
      <c r="R29" s="15"/>
      <c r="S29" s="28" t="s">
        <v>18</v>
      </c>
      <c r="T29" s="36" t="n">
        <f>SUM(U29:AD29)</f>
        <v>152</v>
      </c>
      <c r="U29" s="47" t="n">
        <v>4</v>
      </c>
      <c r="V29" s="47" t="n">
        <v>21</v>
      </c>
      <c r="W29" s="47" t="n">
        <v>30</v>
      </c>
      <c r="X29" s="47" t="n">
        <v>9</v>
      </c>
      <c r="Y29" s="47" t="n">
        <v>8</v>
      </c>
      <c r="Z29" s="47" t="n">
        <v>35</v>
      </c>
      <c r="AA29" s="47" t="n">
        <v>25</v>
      </c>
      <c r="AB29" s="47" t="n">
        <v>5</v>
      </c>
      <c r="AC29" s="47" t="n">
        <v>12</v>
      </c>
      <c r="AD29" s="73" t="n">
        <v>3</v>
      </c>
      <c r="AE29" s="15"/>
      <c r="AF29" s="28" t="s">
        <v>18</v>
      </c>
      <c r="AG29" s="36" t="n">
        <f>SUM(AH29:AQ29)</f>
        <v>454</v>
      </c>
      <c r="AH29" s="47" t="n">
        <v>40</v>
      </c>
      <c r="AI29" s="47" t="n">
        <v>67</v>
      </c>
      <c r="AJ29" s="47" t="n">
        <v>74</v>
      </c>
      <c r="AK29" s="47" t="n">
        <v>60</v>
      </c>
      <c r="AL29" s="47" t="n">
        <v>28</v>
      </c>
      <c r="AM29" s="47" t="n">
        <v>109</v>
      </c>
      <c r="AN29" s="47" t="n">
        <v>57</v>
      </c>
      <c r="AO29" s="47" t="n">
        <v>4</v>
      </c>
      <c r="AP29" s="47" t="n">
        <v>12</v>
      </c>
      <c r="AQ29" s="73" t="n">
        <v>3</v>
      </c>
      <c r="AR29" s="87"/>
    </row>
    <row r="30" ht="19.95" customHeight="true">
      <c r="A30" s="16" t="s">
        <v>52</v>
      </c>
      <c r="B30" s="28" t="s">
        <v>16</v>
      </c>
      <c r="C30" s="36" t="n">
        <f>SUM(D30:F30)</f>
        <v>475</v>
      </c>
      <c r="D30" s="45" t="n">
        <f>SUM(D31:D32)</f>
        <v>49</v>
      </c>
      <c r="E30" s="45" t="n">
        <f>SUM(E31:E32)</f>
        <v>138</v>
      </c>
      <c r="F30" s="45" t="n">
        <f>SUM(F31:F32)</f>
        <v>288</v>
      </c>
      <c r="G30" s="45" t="n">
        <f>SUM(H30:Q30)</f>
        <v>49</v>
      </c>
      <c r="H30" s="45" t="n">
        <f>H31+H32</f>
        <v>0</v>
      </c>
      <c r="I30" s="45" t="n">
        <f>I31+I32</f>
        <v>0</v>
      </c>
      <c r="J30" s="45" t="n">
        <f>J31+J32</f>
        <v>0</v>
      </c>
      <c r="K30" s="45" t="n">
        <f>K31+K32</f>
        <v>0</v>
      </c>
      <c r="L30" s="45" t="n">
        <f>L31+L32</f>
        <v>3</v>
      </c>
      <c r="M30" s="45" t="n">
        <f>M31+M32</f>
        <v>1</v>
      </c>
      <c r="N30" s="45" t="n">
        <f>N31+N32</f>
        <v>17</v>
      </c>
      <c r="O30" s="45" t="n">
        <f>O31+O32</f>
        <v>4</v>
      </c>
      <c r="P30" s="45" t="n">
        <f>P31+P32</f>
        <v>14</v>
      </c>
      <c r="Q30" s="72" t="n">
        <f>Q31+Q32</f>
        <v>10</v>
      </c>
      <c r="R30" s="16" t="s">
        <v>52</v>
      </c>
      <c r="S30" s="28" t="s">
        <v>16</v>
      </c>
      <c r="T30" s="36" t="n">
        <f>SUM(U30:AD30)</f>
        <v>259</v>
      </c>
      <c r="U30" s="45" t="n">
        <f>U31+U32</f>
        <v>17</v>
      </c>
      <c r="V30" s="45" t="n">
        <f>V31+V32</f>
        <v>26</v>
      </c>
      <c r="W30" s="45" t="n">
        <f>W31+W32</f>
        <v>39</v>
      </c>
      <c r="X30" s="45" t="n">
        <f>X31+X32</f>
        <v>18</v>
      </c>
      <c r="Y30" s="45" t="n">
        <f>Y31+Y32</f>
        <v>8</v>
      </c>
      <c r="Z30" s="45" t="n">
        <f>Z31+Z32</f>
        <v>47</v>
      </c>
      <c r="AA30" s="45" t="n">
        <f>AA31+AA32</f>
        <v>62</v>
      </c>
      <c r="AB30" s="45" t="n">
        <f>AB31+AB32</f>
        <v>12</v>
      </c>
      <c r="AC30" s="45" t="n">
        <f>AC31+AC32</f>
        <v>29</v>
      </c>
      <c r="AD30" s="72" t="n">
        <f>AD31+AD32</f>
        <v>1</v>
      </c>
      <c r="AE30" s="16" t="s">
        <v>52</v>
      </c>
      <c r="AF30" s="28" t="s">
        <v>16</v>
      </c>
      <c r="AG30" s="36" t="n">
        <f>SUM(AH30:AQ30)</f>
        <v>870</v>
      </c>
      <c r="AH30" s="45" t="n">
        <f>AH31+AH32</f>
        <v>81</v>
      </c>
      <c r="AI30" s="45" t="n">
        <f>AI31+AI32</f>
        <v>119</v>
      </c>
      <c r="AJ30" s="45" t="n">
        <f>AJ31+AJ32</f>
        <v>180</v>
      </c>
      <c r="AK30" s="45" t="n">
        <f>AK31+AK32</f>
        <v>105</v>
      </c>
      <c r="AL30" s="45" t="n">
        <f>AL31+AL32</f>
        <v>57</v>
      </c>
      <c r="AM30" s="45" t="n">
        <f>AM31+AM32</f>
        <v>147</v>
      </c>
      <c r="AN30" s="45" t="n">
        <f>AN31+AN32</f>
        <v>136</v>
      </c>
      <c r="AO30" s="45" t="n">
        <f>AO31+AO32</f>
        <v>17</v>
      </c>
      <c r="AP30" s="45" t="n">
        <f>AP31+AP32</f>
        <v>24</v>
      </c>
      <c r="AQ30" s="72" t="n">
        <f>AQ31+AQ32</f>
        <v>4</v>
      </c>
      <c r="AR30" s="87"/>
    </row>
    <row r="31" ht="19.95" customHeight="true">
      <c r="A31" s="14"/>
      <c r="B31" s="28" t="s">
        <v>17</v>
      </c>
      <c r="C31" s="36" t="n">
        <f>SUM(D31:F31)</f>
        <v>311</v>
      </c>
      <c r="D31" s="46" t="n">
        <v>39</v>
      </c>
      <c r="E31" s="52" t="n">
        <v>96</v>
      </c>
      <c r="F31" s="47" t="n">
        <v>176</v>
      </c>
      <c r="G31" s="45" t="n">
        <f>SUM(H31:Q31)</f>
        <v>39</v>
      </c>
      <c r="H31" s="48" t="n">
        <v>0</v>
      </c>
      <c r="I31" s="48" t="n">
        <v>0</v>
      </c>
      <c r="J31" s="48" t="n">
        <v>0</v>
      </c>
      <c r="K31" s="48" t="n">
        <v>0</v>
      </c>
      <c r="L31" s="47" t="n">
        <v>2</v>
      </c>
      <c r="M31" s="47" t="n">
        <v>1</v>
      </c>
      <c r="N31" s="47" t="n">
        <v>11</v>
      </c>
      <c r="O31" s="47" t="n">
        <v>4</v>
      </c>
      <c r="P31" s="47" t="n">
        <v>13</v>
      </c>
      <c r="Q31" s="73" t="n">
        <v>8</v>
      </c>
      <c r="R31" s="14"/>
      <c r="S31" s="28" t="s">
        <v>17</v>
      </c>
      <c r="T31" s="36" t="n">
        <f>SUM(U31:AD31)</f>
        <v>145</v>
      </c>
      <c r="U31" s="47" t="n">
        <v>7</v>
      </c>
      <c r="V31" s="47" t="n">
        <v>11</v>
      </c>
      <c r="W31" s="47" t="n">
        <v>20</v>
      </c>
      <c r="X31" s="47" t="n">
        <v>5</v>
      </c>
      <c r="Y31" s="47" t="n">
        <v>4</v>
      </c>
      <c r="Z31" s="47" t="n">
        <v>22</v>
      </c>
      <c r="AA31" s="47" t="n">
        <v>46</v>
      </c>
      <c r="AB31" s="47" t="n">
        <v>8</v>
      </c>
      <c r="AC31" s="47" t="n">
        <v>21</v>
      </c>
      <c r="AD31" s="73" t="n">
        <v>1</v>
      </c>
      <c r="AE31" s="14"/>
      <c r="AF31" s="28" t="s">
        <v>17</v>
      </c>
      <c r="AG31" s="36" t="n">
        <f>SUM(AH31:AQ31)</f>
        <v>432</v>
      </c>
      <c r="AH31" s="47" t="n">
        <v>43</v>
      </c>
      <c r="AI31" s="47" t="n">
        <v>63</v>
      </c>
      <c r="AJ31" s="47" t="n">
        <v>90</v>
      </c>
      <c r="AK31" s="47" t="n">
        <v>45</v>
      </c>
      <c r="AL31" s="47" t="n">
        <v>16</v>
      </c>
      <c r="AM31" s="47" t="n">
        <v>68</v>
      </c>
      <c r="AN31" s="47" t="n">
        <v>81</v>
      </c>
      <c r="AO31" s="47" t="n">
        <v>10</v>
      </c>
      <c r="AP31" s="47" t="n">
        <v>15</v>
      </c>
      <c r="AQ31" s="73" t="n">
        <v>1</v>
      </c>
      <c r="AR31" s="87"/>
    </row>
    <row r="32" ht="19.95" customHeight="true">
      <c r="A32" s="15"/>
      <c r="B32" s="28" t="s">
        <v>18</v>
      </c>
      <c r="C32" s="36" t="n">
        <f>SUM(D32:F32)</f>
        <v>164</v>
      </c>
      <c r="D32" s="47" t="n">
        <v>10</v>
      </c>
      <c r="E32" s="47" t="n">
        <v>42</v>
      </c>
      <c r="F32" s="47" t="n">
        <v>112</v>
      </c>
      <c r="G32" s="45" t="n">
        <f>SUM(H32:Q32)</f>
        <v>10</v>
      </c>
      <c r="H32" s="48" t="n">
        <v>0</v>
      </c>
      <c r="I32" s="48" t="n">
        <v>0</v>
      </c>
      <c r="J32" s="48" t="n">
        <v>0</v>
      </c>
      <c r="K32" s="48" t="n">
        <v>0</v>
      </c>
      <c r="L32" s="47" t="n">
        <v>1</v>
      </c>
      <c r="M32" s="48" t="n">
        <v>0</v>
      </c>
      <c r="N32" s="47" t="n">
        <v>6</v>
      </c>
      <c r="O32" s="48" t="n">
        <v>0</v>
      </c>
      <c r="P32" s="47" t="n">
        <v>1</v>
      </c>
      <c r="Q32" s="73" t="n">
        <v>2</v>
      </c>
      <c r="R32" s="15"/>
      <c r="S32" s="28" t="s">
        <v>18</v>
      </c>
      <c r="T32" s="36" t="n">
        <f>SUM(U32:AD32)</f>
        <v>114</v>
      </c>
      <c r="U32" s="47" t="n">
        <v>10</v>
      </c>
      <c r="V32" s="47" t="n">
        <v>15</v>
      </c>
      <c r="W32" s="47" t="n">
        <v>19</v>
      </c>
      <c r="X32" s="47" t="n">
        <v>13</v>
      </c>
      <c r="Y32" s="47" t="n">
        <v>4</v>
      </c>
      <c r="Z32" s="47" t="n">
        <v>25</v>
      </c>
      <c r="AA32" s="47" t="n">
        <v>16</v>
      </c>
      <c r="AB32" s="47" t="n">
        <v>4</v>
      </c>
      <c r="AC32" s="47" t="n">
        <v>8</v>
      </c>
      <c r="AD32" s="74" t="n">
        <v>0</v>
      </c>
      <c r="AE32" s="15"/>
      <c r="AF32" s="28" t="s">
        <v>18</v>
      </c>
      <c r="AG32" s="36" t="n">
        <f>SUM(AH32:AQ32)</f>
        <v>438</v>
      </c>
      <c r="AH32" s="47" t="n">
        <v>38</v>
      </c>
      <c r="AI32" s="47" t="n">
        <v>56</v>
      </c>
      <c r="AJ32" s="47" t="n">
        <v>90</v>
      </c>
      <c r="AK32" s="47" t="n">
        <v>60</v>
      </c>
      <c r="AL32" s="47" t="n">
        <v>41</v>
      </c>
      <c r="AM32" s="47" t="n">
        <v>79</v>
      </c>
      <c r="AN32" s="47" t="n">
        <v>55</v>
      </c>
      <c r="AO32" s="47" t="n">
        <v>7</v>
      </c>
      <c r="AP32" s="47" t="n">
        <v>9</v>
      </c>
      <c r="AQ32" s="73" t="n">
        <v>3</v>
      </c>
      <c r="AR32" s="87"/>
    </row>
    <row r="33" ht="19.95" customHeight="true">
      <c r="A33" s="16" t="s">
        <v>53</v>
      </c>
      <c r="B33" s="28" t="s">
        <v>16</v>
      </c>
      <c r="C33" s="36" t="n">
        <f>SUM(D33:F33)</f>
        <v>465</v>
      </c>
      <c r="D33" s="45" t="n">
        <f>SUM(D34:D35)</f>
        <v>2</v>
      </c>
      <c r="E33" s="45" t="n">
        <f>SUM(E34:E35)</f>
        <v>198</v>
      </c>
      <c r="F33" s="45" t="n">
        <f>SUM(F34:F35)</f>
        <v>265</v>
      </c>
      <c r="G33" s="45" t="n">
        <f>SUM(H33:Q33)</f>
        <v>2</v>
      </c>
      <c r="H33" s="45" t="n">
        <f>H34+H35</f>
        <v>0</v>
      </c>
      <c r="I33" s="45" t="n">
        <f>I34+I35</f>
        <v>0</v>
      </c>
      <c r="J33" s="45" t="n">
        <f>J34+J35</f>
        <v>1</v>
      </c>
      <c r="K33" s="45" t="n">
        <f>K34+K35</f>
        <v>0</v>
      </c>
      <c r="L33" s="45" t="n">
        <f>L34+L35</f>
        <v>0</v>
      </c>
      <c r="M33" s="45" t="n">
        <f>M34+M35</f>
        <v>0</v>
      </c>
      <c r="N33" s="45" t="n">
        <f>N34+N35</f>
        <v>0</v>
      </c>
      <c r="O33" s="45" t="n">
        <f>O34+O35</f>
        <v>0</v>
      </c>
      <c r="P33" s="45" t="n">
        <f>P34+P35</f>
        <v>0</v>
      </c>
      <c r="Q33" s="72" t="n">
        <f>Q34+Q35</f>
        <v>1</v>
      </c>
      <c r="R33" s="16" t="s">
        <v>53</v>
      </c>
      <c r="S33" s="28" t="s">
        <v>16</v>
      </c>
      <c r="T33" s="36" t="n">
        <f>SUM(U33:AD33)</f>
        <v>364</v>
      </c>
      <c r="U33" s="45" t="n">
        <f>U34+U35</f>
        <v>13</v>
      </c>
      <c r="V33" s="45" t="n">
        <f>V34+V35</f>
        <v>32</v>
      </c>
      <c r="W33" s="45" t="n">
        <f>W34+W35</f>
        <v>59</v>
      </c>
      <c r="X33" s="45" t="n">
        <f>X34+X35</f>
        <v>31</v>
      </c>
      <c r="Y33" s="45" t="n">
        <f>Y34+Y35</f>
        <v>6</v>
      </c>
      <c r="Z33" s="45" t="n">
        <f>Z34+Z35</f>
        <v>45</v>
      </c>
      <c r="AA33" s="45" t="n">
        <f>AA34+AA35</f>
        <v>82</v>
      </c>
      <c r="AB33" s="45" t="n">
        <f>AB34+AB35</f>
        <v>16</v>
      </c>
      <c r="AC33" s="45" t="n">
        <f>AC34+AC35</f>
        <v>69</v>
      </c>
      <c r="AD33" s="72" t="n">
        <f>AD34+AD35</f>
        <v>11</v>
      </c>
      <c r="AE33" s="16" t="s">
        <v>53</v>
      </c>
      <c r="AF33" s="28" t="s">
        <v>16</v>
      </c>
      <c r="AG33" s="36" t="n">
        <f>SUM(AH33:AQ33)</f>
        <v>752</v>
      </c>
      <c r="AH33" s="45" t="n">
        <f>AH34+AH35</f>
        <v>69</v>
      </c>
      <c r="AI33" s="45" t="n">
        <f>AI34+AI35</f>
        <v>104</v>
      </c>
      <c r="AJ33" s="45" t="n">
        <f>AJ34+AJ35</f>
        <v>153</v>
      </c>
      <c r="AK33" s="45" t="n">
        <f>AK34+AK35</f>
        <v>84</v>
      </c>
      <c r="AL33" s="45" t="n">
        <f>AL34+AL35</f>
        <v>44</v>
      </c>
      <c r="AM33" s="45" t="n">
        <f>AM34+AM35</f>
        <v>144</v>
      </c>
      <c r="AN33" s="45" t="n">
        <f>AN34+AN35</f>
        <v>101</v>
      </c>
      <c r="AO33" s="45" t="n">
        <f>AO34+AO35</f>
        <v>16</v>
      </c>
      <c r="AP33" s="45" t="n">
        <f>AP34+AP35</f>
        <v>32</v>
      </c>
      <c r="AQ33" s="72" t="n">
        <f>AQ34+AQ35</f>
        <v>5</v>
      </c>
      <c r="AR33" s="87"/>
    </row>
    <row r="34" ht="19.95" customHeight="true">
      <c r="A34" s="14"/>
      <c r="B34" s="29" t="s">
        <v>17</v>
      </c>
      <c r="C34" s="36" t="n">
        <f>SUM(D34:F34)</f>
        <v>284</v>
      </c>
      <c r="D34" s="46" t="n">
        <v>1</v>
      </c>
      <c r="E34" s="52" t="n">
        <v>144</v>
      </c>
      <c r="F34" s="47" t="n">
        <v>139</v>
      </c>
      <c r="G34" s="57" t="n">
        <f>SUM(H34:Q34)</f>
        <v>1</v>
      </c>
      <c r="H34" s="48" t="n">
        <v>0</v>
      </c>
      <c r="I34" s="48" t="n">
        <v>0</v>
      </c>
      <c r="J34" s="48" t="n">
        <v>0</v>
      </c>
      <c r="K34" s="48" t="n">
        <v>0</v>
      </c>
      <c r="L34" s="48" t="n">
        <v>0</v>
      </c>
      <c r="M34" s="48" t="n">
        <v>0</v>
      </c>
      <c r="N34" s="48" t="n">
        <v>0</v>
      </c>
      <c r="O34" s="48" t="n">
        <v>0</v>
      </c>
      <c r="P34" s="48" t="n">
        <v>0</v>
      </c>
      <c r="Q34" s="73" t="n">
        <v>1</v>
      </c>
      <c r="R34" s="14"/>
      <c r="S34" s="29" t="s">
        <v>17</v>
      </c>
      <c r="T34" s="37" t="n">
        <f>SUM(U34:AD34)</f>
        <v>223</v>
      </c>
      <c r="U34" s="47" t="n">
        <v>6</v>
      </c>
      <c r="V34" s="47" t="n">
        <v>17</v>
      </c>
      <c r="W34" s="47" t="n">
        <v>35</v>
      </c>
      <c r="X34" s="47" t="n">
        <v>12</v>
      </c>
      <c r="Y34" s="47" t="n">
        <v>2</v>
      </c>
      <c r="Z34" s="47" t="n">
        <v>20</v>
      </c>
      <c r="AA34" s="47" t="n">
        <v>59</v>
      </c>
      <c r="AB34" s="47" t="n">
        <v>10</v>
      </c>
      <c r="AC34" s="47" t="n">
        <v>53</v>
      </c>
      <c r="AD34" s="73" t="n">
        <v>9</v>
      </c>
      <c r="AE34" s="14"/>
      <c r="AF34" s="29" t="s">
        <v>17</v>
      </c>
      <c r="AG34" s="37" t="n">
        <f>SUM(AH34:AQ34)</f>
        <v>358</v>
      </c>
      <c r="AH34" s="47" t="n">
        <v>37</v>
      </c>
      <c r="AI34" s="47" t="n">
        <v>58</v>
      </c>
      <c r="AJ34" s="47" t="n">
        <v>70</v>
      </c>
      <c r="AK34" s="47" t="n">
        <v>35</v>
      </c>
      <c r="AL34" s="47" t="n">
        <v>10</v>
      </c>
      <c r="AM34" s="47" t="n">
        <v>59</v>
      </c>
      <c r="AN34" s="47" t="n">
        <v>54</v>
      </c>
      <c r="AO34" s="47" t="n">
        <v>13</v>
      </c>
      <c r="AP34" s="47" t="n">
        <v>18</v>
      </c>
      <c r="AQ34" s="73" t="n">
        <v>4</v>
      </c>
      <c r="AR34" s="87"/>
    </row>
    <row r="35" ht="19.95" customHeight="true">
      <c r="A35" s="17"/>
      <c r="B35" s="30" t="s">
        <v>18</v>
      </c>
      <c r="C35" s="36" t="n">
        <f>SUM(D35:F35)</f>
        <v>181</v>
      </c>
      <c r="D35" s="47" t="n">
        <v>1</v>
      </c>
      <c r="E35" s="47" t="n">
        <v>54</v>
      </c>
      <c r="F35" s="47" t="n">
        <v>126</v>
      </c>
      <c r="G35" s="58" t="n">
        <f>SUM(H35:Q35)</f>
        <v>1</v>
      </c>
      <c r="H35" s="48" t="n">
        <v>0</v>
      </c>
      <c r="I35" s="48" t="n">
        <v>0</v>
      </c>
      <c r="J35" s="47" t="n">
        <v>1</v>
      </c>
      <c r="K35" s="48" t="n">
        <v>0</v>
      </c>
      <c r="L35" s="48" t="n">
        <v>0</v>
      </c>
      <c r="M35" s="48" t="n">
        <v>0</v>
      </c>
      <c r="N35" s="48" t="n">
        <v>0</v>
      </c>
      <c r="O35" s="48" t="n">
        <v>0</v>
      </c>
      <c r="P35" s="48" t="n">
        <v>0</v>
      </c>
      <c r="Q35" s="74" t="n">
        <v>0</v>
      </c>
      <c r="R35" s="17"/>
      <c r="S35" s="30" t="s">
        <v>18</v>
      </c>
      <c r="T35" s="38" t="n">
        <f>SUM(U35:AD35)</f>
        <v>141</v>
      </c>
      <c r="U35" s="47" t="n">
        <v>7</v>
      </c>
      <c r="V35" s="47" t="n">
        <v>15</v>
      </c>
      <c r="W35" s="47" t="n">
        <v>24</v>
      </c>
      <c r="X35" s="47" t="n">
        <v>19</v>
      </c>
      <c r="Y35" s="47" t="n">
        <v>4</v>
      </c>
      <c r="Z35" s="47" t="n">
        <v>25</v>
      </c>
      <c r="AA35" s="47" t="n">
        <v>23</v>
      </c>
      <c r="AB35" s="47" t="n">
        <v>6</v>
      </c>
      <c r="AC35" s="47" t="n">
        <v>16</v>
      </c>
      <c r="AD35" s="73" t="n">
        <v>2</v>
      </c>
      <c r="AE35" s="17"/>
      <c r="AF35" s="30" t="s">
        <v>18</v>
      </c>
      <c r="AG35" s="38" t="n">
        <f>SUM(AH35:AQ35)</f>
        <v>394</v>
      </c>
      <c r="AH35" s="47" t="n">
        <v>32</v>
      </c>
      <c r="AI35" s="47" t="n">
        <v>46</v>
      </c>
      <c r="AJ35" s="47" t="n">
        <v>83</v>
      </c>
      <c r="AK35" s="47" t="n">
        <v>49</v>
      </c>
      <c r="AL35" s="47" t="n">
        <v>34</v>
      </c>
      <c r="AM35" s="47" t="n">
        <v>85</v>
      </c>
      <c r="AN35" s="47" t="n">
        <v>47</v>
      </c>
      <c r="AO35" s="47" t="n">
        <v>3</v>
      </c>
      <c r="AP35" s="47" t="n">
        <v>14</v>
      </c>
      <c r="AQ35" s="73" t="n">
        <v>1</v>
      </c>
      <c r="AR35" s="87"/>
    </row>
    <row r="36" ht="13.95" customHeight="true">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t="str">
        <f>IF(LEN(A4)&gt;0,"填表　　　　　　　　　　　　　　　　　審核　　　　　　　　　　　　　　　　　業務主管人員　　　　　　　　　　　　　　　　　機關長官
　　　　　　　　　　　　　　　　　　　　　　　　　　　　　　　　　　　　　　主辦統計人員","")</f>
      </c>
      <c r="AF36" s="18"/>
      <c r="AG36" s="18"/>
      <c r="AH36" s="18"/>
      <c r="AI36" s="18"/>
      <c r="AJ36" s="18"/>
      <c r="AK36" s="18"/>
      <c r="AL36" s="18"/>
      <c r="AM36" s="18"/>
      <c r="AN36" s="18"/>
      <c r="AO36" s="18"/>
      <c r="AP36" s="18"/>
      <c r="AQ36" s="18"/>
    </row>
    <row r="37" ht="9.45" customHeight="true">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t="str">
        <f>IF(LEN(A4)&gt;0,"資料來源："&amp;A4,"")</f>
      </c>
      <c r="AF37" s="19"/>
      <c r="AG37" s="19"/>
      <c r="AH37" s="19"/>
      <c r="AI37" s="19"/>
      <c r="AJ37" s="19"/>
      <c r="AK37" s="19"/>
      <c r="AL37" s="19"/>
      <c r="AM37" s="19"/>
      <c r="AN37" s="19"/>
      <c r="AO37" s="19"/>
      <c r="AP37" s="19"/>
      <c r="AQ37" s="19"/>
    </row>
    <row r="38" ht="11.7" customHeight="true">
      <c r="A38" s="20"/>
      <c r="B38" s="20"/>
      <c r="C38" s="20"/>
      <c r="D38" s="20"/>
      <c r="E38" s="20"/>
      <c r="F38" s="20"/>
      <c r="G38" s="20"/>
      <c r="H38" s="20"/>
      <c r="I38" s="20"/>
      <c r="J38" s="20"/>
      <c r="K38" s="20"/>
      <c r="L38" s="20"/>
      <c r="M38" s="20"/>
      <c r="N38" s="20"/>
      <c r="O38" s="20"/>
      <c r="P38" s="20"/>
      <c r="Q38" s="20"/>
      <c r="R38" s="19"/>
      <c r="S38" s="19"/>
      <c r="T38" s="19"/>
      <c r="U38" s="19"/>
      <c r="V38" s="19"/>
      <c r="W38" s="19"/>
      <c r="X38" s="19"/>
      <c r="Y38" s="19"/>
      <c r="Z38" s="19"/>
      <c r="AA38" s="19"/>
      <c r="AB38" s="19"/>
      <c r="AC38" s="19"/>
      <c r="AD38" s="19"/>
      <c r="AE38" s="19" t="str">
        <f>IF(LEN(A4)&gt;0,"填表說明："&amp;C4,"")</f>
      </c>
      <c r="AF38" s="19"/>
      <c r="AG38" s="19"/>
      <c r="AH38" s="19"/>
      <c r="AI38" s="19"/>
      <c r="AJ38" s="19"/>
      <c r="AK38" s="19"/>
      <c r="AL38" s="19"/>
      <c r="AM38" s="19"/>
      <c r="AN38" s="19"/>
      <c r="AO38" s="19"/>
      <c r="AP38" s="19"/>
      <c r="AQ38" s="19"/>
    </row>
    <row r="39" ht="11.7" customHeight="true"/>
  </sheetData>
  <mergeCells>
    <mergeCell ref="R8:AC8"/>
    <mergeCell ref="AE8:AP8"/>
    <mergeCell ref="A8:O8"/>
    <mergeCell ref="P8:Q8"/>
    <mergeCell ref="A7:Q7"/>
    <mergeCell ref="R7:AD7"/>
    <mergeCell ref="AE7:AQ7"/>
    <mergeCell ref="P5:Q5"/>
    <mergeCell ref="AC5:AD5"/>
    <mergeCell ref="AP5:AQ5"/>
    <mergeCell ref="P6:Q6"/>
    <mergeCell ref="AC6:AD6"/>
    <mergeCell ref="AP6:AQ6"/>
    <mergeCell ref="A9:B11"/>
    <mergeCell ref="C9:F9"/>
    <mergeCell ref="G9:Q9"/>
    <mergeCell ref="R9:S11"/>
    <mergeCell ref="T9:AD9"/>
    <mergeCell ref="AE9:AF11"/>
    <mergeCell ref="AG9:AQ9"/>
    <mergeCell ref="C10:C11"/>
    <mergeCell ref="D10:D11"/>
    <mergeCell ref="E10:E11"/>
    <mergeCell ref="F10:F11"/>
    <mergeCell ref="G10:Q10"/>
    <mergeCell ref="T10:AD10"/>
    <mergeCell ref="AG10:AQ10"/>
    <mergeCell ref="A12:A14"/>
    <mergeCell ref="R12:R14"/>
    <mergeCell ref="AE12:AE14"/>
    <mergeCell ref="A15:A17"/>
    <mergeCell ref="R15:R17"/>
    <mergeCell ref="AE15:AE17"/>
    <mergeCell ref="A18:A20"/>
    <mergeCell ref="R18:R20"/>
    <mergeCell ref="AE18:AE20"/>
    <mergeCell ref="A21:A23"/>
    <mergeCell ref="R21:R23"/>
    <mergeCell ref="AE21:AE23"/>
    <mergeCell ref="A24:A26"/>
    <mergeCell ref="R24:R26"/>
    <mergeCell ref="AE24:AE26"/>
    <mergeCell ref="A27:A29"/>
    <mergeCell ref="R27:R29"/>
    <mergeCell ref="AE27:AE29"/>
    <mergeCell ref="A30:A32"/>
    <mergeCell ref="R30:R32"/>
    <mergeCell ref="AE30:AE32"/>
    <mergeCell ref="A33:A35"/>
    <mergeCell ref="R33:R35"/>
    <mergeCell ref="AE33:AE35"/>
    <mergeCell ref="A38:Q38"/>
    <mergeCell ref="R38:AD38"/>
    <mergeCell ref="AE38:AQ38"/>
    <mergeCell ref="A36:Q36"/>
    <mergeCell ref="R36:AD36"/>
    <mergeCell ref="AE36:AQ36"/>
    <mergeCell ref="A37:Q37"/>
    <mergeCell ref="R37:AD37"/>
    <mergeCell ref="AE37:AQ37"/>
  </mergeCells>
  <pageMargins bottom="0.75" footer="0.3" header="0.3" left="0.7" right="0.7" top="0.75"/>
  <pageSetup paperSize="9" orientation="portrait" fitToHeight="0" fitToWidth="0"/>
</worksheet>
</file>

<file path=xl/worksheets/sheet3.xml><?xml version="1.0" encoding="utf-8"?>
<worksheet xmlns:r="http://schemas.openxmlformats.org/officeDocument/2006/relationships" xmlns="http://schemas.openxmlformats.org/spreadsheetml/2006/main">
  <dimension ref="A1:AR38"/>
  <sheetViews>
    <sheetView zoomScale="80" topLeftCell="AD5" workbookViewId="0" showGridLines="1" showRowColHeaders="1">
      <selection activeCell="AE8" sqref="AE8:AP8"/>
    </sheetView>
  </sheetViews>
  <sheetFormatPr customHeight="false" defaultColWidth="9.421875" defaultRowHeight="14.4"/>
  <cols>
    <col min="1" max="1" bestFit="false" customWidth="true" width="18.8515625" hidden="false" outlineLevel="0"/>
    <col min="2" max="2" bestFit="false" customWidth="true" width="8.8515625" hidden="false" outlineLevel="0"/>
    <col min="3" max="17" bestFit="false" customWidth="true" width="13.28125" hidden="false" outlineLevel="0"/>
    <col min="18" max="18" bestFit="false" customWidth="true" width="18.8515625" hidden="false" outlineLevel="0"/>
    <col min="19" max="19" bestFit="false" customWidth="true" width="8.8515625" hidden="false" outlineLevel="0"/>
    <col min="20" max="29" bestFit="false" customWidth="true" width="18.28125" hidden="false" outlineLevel="0"/>
    <col min="30" max="30" bestFit="false" customWidth="true" width="18.7109375" hidden="false" outlineLevel="0"/>
    <col min="31" max="31" bestFit="false" customWidth="true" width="18.8515625" hidden="false" outlineLevel="0"/>
    <col min="32" max="32" bestFit="false" customWidth="true" width="8.8515625" hidden="false" outlineLevel="0"/>
    <col min="33" max="43" bestFit="false" customWidth="true" width="18.28125" hidden="false" outlineLevel="0"/>
  </cols>
  <sheetData>
    <row r="1" ht="0.45" customHeight="true">
      <c r="A1" s="4" t="s">
        <v>0</v>
      </c>
      <c r="B1" s="4" t="s">
        <v>14</v>
      </c>
      <c r="C1" s="4" t="s">
        <v>19</v>
      </c>
      <c r="D1" s="4" t="s">
        <v>15</v>
      </c>
      <c r="E1" s="49" t="s">
        <v>22</v>
      </c>
      <c r="F1" s="4" t="s">
        <v>24</v>
      </c>
    </row>
    <row r="2" ht="0.45" customHeight="true">
      <c r="A2" s="4" t="s">
        <v>0</v>
      </c>
      <c r="B2" s="4" t="s">
        <v>14</v>
      </c>
      <c r="C2" s="4" t="s">
        <v>19</v>
      </c>
      <c r="D2" s="4" t="s">
        <v>15</v>
      </c>
      <c r="E2" s="49" t="s">
        <v>22</v>
      </c>
      <c r="F2" s="4" t="s">
        <v>24</v>
      </c>
    </row>
    <row r="3" ht="0.45" customHeight="true">
      <c r="A3" s="4" t="s">
        <v>0</v>
      </c>
      <c r="B3" s="4" t="s">
        <v>14</v>
      </c>
      <c r="C3" s="4" t="s">
        <v>19</v>
      </c>
      <c r="D3" s="4" t="s">
        <v>15</v>
      </c>
      <c r="E3" s="49" t="s">
        <v>22</v>
      </c>
      <c r="F3" s="4" t="s">
        <v>24</v>
      </c>
    </row>
    <row r="4" ht="0.45" customHeight="true">
      <c r="A4" s="5"/>
      <c r="B4" s="5"/>
      <c r="C4" s="5"/>
      <c r="D4" s="4"/>
    </row>
    <row r="5" ht="19.2" customHeight="true">
      <c r="A5" s="6" t="s">
        <v>1</v>
      </c>
      <c r="B5" s="21"/>
      <c r="C5" s="21"/>
      <c r="D5" s="39"/>
      <c r="E5" s="50"/>
      <c r="F5" s="50"/>
      <c r="G5" s="50"/>
      <c r="H5" s="50"/>
      <c r="I5" s="50"/>
      <c r="J5" s="50"/>
      <c r="K5" s="50"/>
      <c r="L5" s="50"/>
      <c r="M5" s="86"/>
      <c r="N5" s="86"/>
      <c r="O5" s="66" t="s">
        <v>34</v>
      </c>
      <c r="P5" s="67" t="s">
        <v>37</v>
      </c>
      <c r="Q5" s="69"/>
      <c r="R5" s="6" t="s">
        <v>1</v>
      </c>
      <c r="S5" s="21"/>
      <c r="T5" s="21"/>
      <c r="U5" s="39"/>
      <c r="V5" s="50"/>
      <c r="W5" s="50"/>
      <c r="X5" s="50"/>
      <c r="Y5" s="50"/>
      <c r="Z5" s="50"/>
      <c r="AA5" s="50"/>
      <c r="AB5" s="66" t="s">
        <v>34</v>
      </c>
      <c r="AC5" s="67" t="s">
        <v>37</v>
      </c>
      <c r="AD5" s="69"/>
      <c r="AE5" s="6" t="s">
        <v>1</v>
      </c>
      <c r="AF5" s="21"/>
      <c r="AG5" s="21"/>
      <c r="AH5" s="39"/>
      <c r="AI5" s="50"/>
      <c r="AJ5" s="50"/>
      <c r="AK5" s="50"/>
      <c r="AL5" s="50"/>
      <c r="AM5" s="50"/>
      <c r="AN5" s="50"/>
      <c r="AO5" s="66" t="s">
        <v>34</v>
      </c>
      <c r="AP5" s="67" t="s">
        <v>37</v>
      </c>
      <c r="AQ5" s="69"/>
    </row>
    <row r="6" ht="19.2" customHeight="true">
      <c r="A6" s="7" t="s">
        <v>2</v>
      </c>
      <c r="B6" s="22" t="s">
        <v>15</v>
      </c>
      <c r="C6" s="31"/>
      <c r="D6" s="40"/>
      <c r="E6" s="51"/>
      <c r="F6" s="53"/>
      <c r="G6" s="53"/>
      <c r="H6" s="53"/>
      <c r="I6" s="61"/>
      <c r="J6" s="61"/>
      <c r="K6" s="61"/>
      <c r="L6" s="61"/>
      <c r="M6" s="61"/>
      <c r="N6" s="61"/>
      <c r="O6" s="6" t="s">
        <v>35</v>
      </c>
      <c r="P6" s="68" t="s">
        <v>38</v>
      </c>
      <c r="Q6" s="70"/>
      <c r="R6" s="7" t="s">
        <v>2</v>
      </c>
      <c r="S6" s="22" t="s">
        <v>15</v>
      </c>
      <c r="T6" s="31"/>
      <c r="U6" s="40"/>
      <c r="V6" s="51"/>
      <c r="W6" s="53"/>
      <c r="X6" s="53"/>
      <c r="Y6" s="53"/>
      <c r="Z6" s="61"/>
      <c r="AA6" s="61"/>
      <c r="AB6" s="6" t="s">
        <v>35</v>
      </c>
      <c r="AC6" s="68" t="s">
        <v>38</v>
      </c>
      <c r="AD6" s="70"/>
      <c r="AE6" s="7" t="s">
        <v>2</v>
      </c>
      <c r="AF6" s="22" t="s">
        <v>15</v>
      </c>
      <c r="AG6" s="31"/>
      <c r="AH6" s="40"/>
      <c r="AI6" s="51"/>
      <c r="AJ6" s="53"/>
      <c r="AK6" s="53"/>
      <c r="AL6" s="53"/>
      <c r="AM6" s="61"/>
      <c r="AN6" s="61"/>
      <c r="AO6" s="6" t="s">
        <v>35</v>
      </c>
      <c r="AP6" s="68" t="s">
        <v>38</v>
      </c>
      <c r="AQ6" s="70"/>
    </row>
    <row r="7" ht="38.4" customHeight="true">
      <c r="A7" s="8" t="s">
        <v>56</v>
      </c>
      <c r="B7" s="8"/>
      <c r="C7" s="8"/>
      <c r="D7" s="8"/>
      <c r="E7" s="8"/>
      <c r="F7" s="8"/>
      <c r="G7" s="8"/>
      <c r="H7" s="8"/>
      <c r="I7" s="8"/>
      <c r="J7" s="8"/>
      <c r="K7" s="8"/>
      <c r="L7" s="8"/>
      <c r="M7" s="8"/>
      <c r="N7" s="8"/>
      <c r="O7" s="8"/>
      <c r="P7" s="8"/>
      <c r="Q7" s="8"/>
      <c r="R7" s="75" t="s">
        <v>65</v>
      </c>
      <c r="S7" s="75"/>
      <c r="T7" s="75"/>
      <c r="U7" s="75"/>
      <c r="V7" s="75"/>
      <c r="W7" s="75"/>
      <c r="X7" s="75"/>
      <c r="Y7" s="75"/>
      <c r="Z7" s="75"/>
      <c r="AA7" s="75"/>
      <c r="AB7" s="75"/>
      <c r="AC7" s="75"/>
      <c r="AD7" s="75"/>
      <c r="AE7" s="75" t="s">
        <v>66</v>
      </c>
      <c r="AF7" s="75"/>
      <c r="AG7" s="75"/>
      <c r="AH7" s="75"/>
      <c r="AI7" s="75"/>
      <c r="AJ7" s="75"/>
      <c r="AK7" s="75"/>
      <c r="AL7" s="75"/>
      <c r="AM7" s="75"/>
      <c r="AN7" s="75"/>
      <c r="AO7" s="75"/>
      <c r="AP7" s="75"/>
      <c r="AQ7" s="75"/>
    </row>
    <row r="8" ht="13.95" customHeight="true">
      <c r="A8" s="9" t="s">
        <v>4</v>
      </c>
      <c r="B8" s="23"/>
      <c r="C8" s="23"/>
      <c r="D8" s="23"/>
      <c r="E8" s="23"/>
      <c r="F8" s="23"/>
      <c r="G8" s="23"/>
      <c r="H8" s="23"/>
      <c r="I8" s="23"/>
      <c r="J8" s="23"/>
      <c r="K8" s="23"/>
      <c r="L8" s="23"/>
      <c r="M8" s="23"/>
      <c r="N8" s="23"/>
      <c r="O8" s="23"/>
      <c r="P8" s="23" t="s">
        <v>39</v>
      </c>
      <c r="Q8" s="23"/>
      <c r="R8" s="76" t="s">
        <v>4</v>
      </c>
      <c r="S8" s="77"/>
      <c r="T8" s="77"/>
      <c r="U8" s="77"/>
      <c r="V8" s="77"/>
      <c r="W8" s="77"/>
      <c r="X8" s="77"/>
      <c r="Y8" s="77"/>
      <c r="Z8" s="77"/>
      <c r="AA8" s="77"/>
      <c r="AB8" s="77"/>
      <c r="AC8" s="77"/>
      <c r="AD8" s="83" t="s">
        <v>43</v>
      </c>
      <c r="AE8" s="76" t="s">
        <v>4</v>
      </c>
      <c r="AF8" s="77"/>
      <c r="AG8" s="77"/>
      <c r="AH8" s="77"/>
      <c r="AI8" s="77"/>
      <c r="AJ8" s="77"/>
      <c r="AK8" s="77"/>
      <c r="AL8" s="77"/>
      <c r="AM8" s="77"/>
      <c r="AN8" s="77"/>
      <c r="AO8" s="77"/>
      <c r="AP8" s="77"/>
      <c r="AQ8" s="83" t="s">
        <v>43</v>
      </c>
    </row>
    <row r="9" ht="19.95" customHeight="true">
      <c r="A9" s="10" t="s">
        <v>5</v>
      </c>
      <c r="B9" s="24"/>
      <c r="C9" s="32" t="s">
        <v>20</v>
      </c>
      <c r="D9" s="41"/>
      <c r="E9" s="41"/>
      <c r="F9" s="41"/>
      <c r="G9" s="54" t="s">
        <v>26</v>
      </c>
      <c r="H9" s="59"/>
      <c r="I9" s="59"/>
      <c r="J9" s="59"/>
      <c r="K9" s="59"/>
      <c r="L9" s="59"/>
      <c r="M9" s="59"/>
      <c r="N9" s="59"/>
      <c r="O9" s="59"/>
      <c r="P9" s="59"/>
      <c r="Q9" s="59"/>
      <c r="R9" s="10" t="s">
        <v>5</v>
      </c>
      <c r="S9" s="24"/>
      <c r="T9" s="78" t="s">
        <v>26</v>
      </c>
      <c r="U9" s="59"/>
      <c r="V9" s="59"/>
      <c r="W9" s="59"/>
      <c r="X9" s="59"/>
      <c r="Y9" s="59"/>
      <c r="Z9" s="59"/>
      <c r="AA9" s="59"/>
      <c r="AB9" s="59"/>
      <c r="AC9" s="59"/>
      <c r="AD9" s="59"/>
      <c r="AE9" s="10" t="s">
        <v>5</v>
      </c>
      <c r="AF9" s="24"/>
      <c r="AG9" s="78" t="s">
        <v>26</v>
      </c>
      <c r="AH9" s="59"/>
      <c r="AI9" s="59"/>
      <c r="AJ9" s="59"/>
      <c r="AK9" s="59"/>
      <c r="AL9" s="59"/>
      <c r="AM9" s="59"/>
      <c r="AN9" s="59"/>
      <c r="AO9" s="59"/>
      <c r="AP9" s="59"/>
      <c r="AQ9" s="59"/>
    </row>
    <row r="10" ht="19.95" customHeight="true">
      <c r="A10" s="11"/>
      <c r="B10" s="25"/>
      <c r="C10" s="33" t="s">
        <v>16</v>
      </c>
      <c r="D10" s="42" t="s">
        <v>21</v>
      </c>
      <c r="E10" s="42" t="s">
        <v>23</v>
      </c>
      <c r="F10" s="42" t="s">
        <v>25</v>
      </c>
      <c r="G10" s="55" t="s">
        <v>21</v>
      </c>
      <c r="H10" s="60"/>
      <c r="I10" s="60"/>
      <c r="J10" s="60"/>
      <c r="K10" s="60"/>
      <c r="L10" s="60"/>
      <c r="M10" s="60"/>
      <c r="N10" s="60"/>
      <c r="O10" s="60"/>
      <c r="P10" s="60"/>
      <c r="Q10" s="60"/>
      <c r="R10" s="11"/>
      <c r="S10" s="25"/>
      <c r="T10" s="79" t="s">
        <v>23</v>
      </c>
      <c r="U10" s="81"/>
      <c r="V10" s="81"/>
      <c r="W10" s="81"/>
      <c r="X10" s="81"/>
      <c r="Y10" s="81"/>
      <c r="Z10" s="81"/>
      <c r="AA10" s="81"/>
      <c r="AB10" s="81"/>
      <c r="AC10" s="81"/>
      <c r="AD10" s="81"/>
      <c r="AE10" s="11"/>
      <c r="AF10" s="25"/>
      <c r="AG10" s="79" t="s">
        <v>25</v>
      </c>
      <c r="AH10" s="81"/>
      <c r="AI10" s="81"/>
      <c r="AJ10" s="81"/>
      <c r="AK10" s="81"/>
      <c r="AL10" s="81"/>
      <c r="AM10" s="81"/>
      <c r="AN10" s="81"/>
      <c r="AO10" s="81"/>
      <c r="AP10" s="81"/>
      <c r="AQ10" s="81"/>
    </row>
    <row r="11" ht="19.95" customHeight="true">
      <c r="A11" s="12"/>
      <c r="B11" s="26"/>
      <c r="C11" s="34"/>
      <c r="D11" s="43"/>
      <c r="E11" s="43"/>
      <c r="F11" s="43"/>
      <c r="G11" s="56" t="s">
        <v>16</v>
      </c>
      <c r="H11" s="56" t="s">
        <v>27</v>
      </c>
      <c r="I11" s="62" t="s">
        <v>28</v>
      </c>
      <c r="J11" s="56" t="s">
        <v>29</v>
      </c>
      <c r="K11" s="56" t="s">
        <v>30</v>
      </c>
      <c r="L11" s="56" t="s">
        <v>31</v>
      </c>
      <c r="M11" s="62" t="s">
        <v>32</v>
      </c>
      <c r="N11" s="56" t="s">
        <v>33</v>
      </c>
      <c r="O11" s="62" t="s">
        <v>36</v>
      </c>
      <c r="P11" s="56" t="s">
        <v>40</v>
      </c>
      <c r="Q11" s="12" t="s">
        <v>41</v>
      </c>
      <c r="R11" s="12"/>
      <c r="S11" s="26"/>
      <c r="T11" s="80" t="s">
        <v>16</v>
      </c>
      <c r="U11" s="82" t="s">
        <v>27</v>
      </c>
      <c r="V11" s="82" t="s">
        <v>28</v>
      </c>
      <c r="W11" s="82" t="s">
        <v>29</v>
      </c>
      <c r="X11" s="82" t="s">
        <v>30</v>
      </c>
      <c r="Y11" s="82" t="s">
        <v>31</v>
      </c>
      <c r="Z11" s="82" t="s">
        <v>32</v>
      </c>
      <c r="AA11" s="82" t="s">
        <v>33</v>
      </c>
      <c r="AB11" s="82" t="s">
        <v>36</v>
      </c>
      <c r="AC11" s="82" t="s">
        <v>40</v>
      </c>
      <c r="AD11" s="84" t="s">
        <v>41</v>
      </c>
      <c r="AE11" s="12"/>
      <c r="AF11" s="26"/>
      <c r="AG11" s="80" t="s">
        <v>16</v>
      </c>
      <c r="AH11" s="82" t="s">
        <v>27</v>
      </c>
      <c r="AI11" s="82" t="s">
        <v>28</v>
      </c>
      <c r="AJ11" s="82" t="s">
        <v>29</v>
      </c>
      <c r="AK11" s="82" t="s">
        <v>30</v>
      </c>
      <c r="AL11" s="82" t="s">
        <v>31</v>
      </c>
      <c r="AM11" s="82" t="s">
        <v>32</v>
      </c>
      <c r="AN11" s="82" t="s">
        <v>33</v>
      </c>
      <c r="AO11" s="82" t="s">
        <v>36</v>
      </c>
      <c r="AP11" s="82" t="s">
        <v>40</v>
      </c>
      <c r="AQ11" s="84" t="s">
        <v>41</v>
      </c>
    </row>
    <row r="12" ht="19.95" customHeight="true">
      <c r="A12" s="13" t="s">
        <v>57</v>
      </c>
      <c r="B12" s="27" t="s">
        <v>16</v>
      </c>
      <c r="C12" s="35" t="n">
        <f>SUM(D12:F12)</f>
        <v>320</v>
      </c>
      <c r="D12" s="44" t="n">
        <f>SUM(D13:D14)</f>
        <v>4</v>
      </c>
      <c r="E12" s="44" t="n">
        <f>SUM(E13:E14)</f>
        <v>73</v>
      </c>
      <c r="F12" s="44" t="n">
        <f>SUM(F13:F14)</f>
        <v>243</v>
      </c>
      <c r="G12" s="44" t="n">
        <f>SUM(H12:Q12)</f>
        <v>6</v>
      </c>
      <c r="H12" s="44" t="n">
        <f>H13+H14</f>
        <v>0</v>
      </c>
      <c r="I12" s="44" t="n">
        <f>I13+I14</f>
        <v>0</v>
      </c>
      <c r="J12" s="44" t="n">
        <f>J13+J14</f>
        <v>1</v>
      </c>
      <c r="K12" s="44" t="n">
        <f>K13+K14</f>
        <v>1</v>
      </c>
      <c r="L12" s="44" t="n">
        <f>L13+L14</f>
        <v>0</v>
      </c>
      <c r="M12" s="44" t="n">
        <f>M13+M14</f>
        <v>0</v>
      </c>
      <c r="N12" s="44" t="n">
        <f>N13+N14</f>
        <v>3</v>
      </c>
      <c r="O12" s="44" t="n">
        <f>O13+O14</f>
        <v>1</v>
      </c>
      <c r="P12" s="44" t="n">
        <f>P13+P14</f>
        <v>0</v>
      </c>
      <c r="Q12" s="71" t="n">
        <f>Q13+Q14</f>
        <v>0</v>
      </c>
      <c r="R12" s="13" t="s">
        <v>57</v>
      </c>
      <c r="S12" s="27" t="s">
        <v>16</v>
      </c>
      <c r="T12" s="45" t="n">
        <f>SUM(U12:AD12)</f>
        <v>107</v>
      </c>
      <c r="U12" s="45" t="n">
        <f>U13+U14</f>
        <v>0</v>
      </c>
      <c r="V12" s="45" t="n">
        <f>V13+V14</f>
        <v>5</v>
      </c>
      <c r="W12" s="45" t="n">
        <f>W13+W14</f>
        <v>17</v>
      </c>
      <c r="X12" s="45" t="n">
        <f>X13+X14</f>
        <v>6</v>
      </c>
      <c r="Y12" s="45" t="n">
        <f>Y13+Y14</f>
        <v>3</v>
      </c>
      <c r="Z12" s="45" t="n">
        <f>Z13+Z14</f>
        <v>11</v>
      </c>
      <c r="AA12" s="45" t="n">
        <f>AA13+AA14</f>
        <v>20</v>
      </c>
      <c r="AB12" s="45" t="n">
        <f>AB13+AB14</f>
        <v>11</v>
      </c>
      <c r="AC12" s="45" t="n">
        <f>AC13+AC14</f>
        <v>31</v>
      </c>
      <c r="AD12" s="71" t="n">
        <f>AD13+AD14</f>
        <v>3</v>
      </c>
      <c r="AE12" s="13" t="s">
        <v>57</v>
      </c>
      <c r="AF12" s="27" t="s">
        <v>16</v>
      </c>
      <c r="AG12" s="45" t="n">
        <f>SUM(AH12:AQ12)</f>
        <v>643</v>
      </c>
      <c r="AH12" s="45" t="n">
        <f>AH13+AH14</f>
        <v>68</v>
      </c>
      <c r="AI12" s="45" t="n">
        <f>AI13+AI14</f>
        <v>72</v>
      </c>
      <c r="AJ12" s="45" t="n">
        <f>AJ13+AJ14</f>
        <v>110</v>
      </c>
      <c r="AK12" s="45" t="n">
        <f>AK13+AK14</f>
        <v>86</v>
      </c>
      <c r="AL12" s="45" t="n">
        <f>AL13+AL14</f>
        <v>35</v>
      </c>
      <c r="AM12" s="45" t="n">
        <f>AM13+AM14</f>
        <v>120</v>
      </c>
      <c r="AN12" s="45" t="n">
        <f>AN13+AN14</f>
        <v>93</v>
      </c>
      <c r="AO12" s="45" t="n">
        <f>AO13+AO14</f>
        <v>16</v>
      </c>
      <c r="AP12" s="45" t="n">
        <f>AP13+AP14</f>
        <v>39</v>
      </c>
      <c r="AQ12" s="72" t="n">
        <f>AQ13+AQ14</f>
        <v>4</v>
      </c>
      <c r="AR12" s="87"/>
    </row>
    <row r="13" ht="19.95" customHeight="true">
      <c r="A13" s="14"/>
      <c r="B13" s="28" t="s">
        <v>17</v>
      </c>
      <c r="C13" s="36" t="n">
        <f>SUM(D13:F13)</f>
        <v>183</v>
      </c>
      <c r="D13" s="46" t="n">
        <v>3</v>
      </c>
      <c r="E13" s="52" t="n">
        <v>53</v>
      </c>
      <c r="F13" s="47" t="n">
        <v>127</v>
      </c>
      <c r="G13" s="45" t="n">
        <f>SUM(H13:Q13)</f>
        <v>4</v>
      </c>
      <c r="H13" s="48" t="n">
        <v>0</v>
      </c>
      <c r="I13" s="48" t="n">
        <v>0</v>
      </c>
      <c r="J13" s="47" t="n">
        <v>1</v>
      </c>
      <c r="K13" s="48" t="n">
        <v>0</v>
      </c>
      <c r="L13" s="48" t="n">
        <v>0</v>
      </c>
      <c r="M13" s="48" t="n">
        <v>0</v>
      </c>
      <c r="N13" s="47" t="n">
        <v>2</v>
      </c>
      <c r="O13" s="47" t="n">
        <v>1</v>
      </c>
      <c r="P13" s="48" t="n">
        <v>0</v>
      </c>
      <c r="Q13" s="74" t="n">
        <v>0</v>
      </c>
      <c r="R13" s="14"/>
      <c r="S13" s="28" t="s">
        <v>17</v>
      </c>
      <c r="T13" s="45" t="n">
        <f>SUM(U13:AD13)</f>
        <v>67</v>
      </c>
      <c r="U13" s="48" t="n">
        <v>0</v>
      </c>
      <c r="V13" s="47" t="n">
        <v>2</v>
      </c>
      <c r="W13" s="47" t="n">
        <v>7</v>
      </c>
      <c r="X13" s="47" t="n">
        <v>2</v>
      </c>
      <c r="Y13" s="47" t="n">
        <v>2</v>
      </c>
      <c r="Z13" s="47" t="n">
        <v>5</v>
      </c>
      <c r="AA13" s="47" t="n">
        <v>12</v>
      </c>
      <c r="AB13" s="47" t="n">
        <v>8</v>
      </c>
      <c r="AC13" s="47" t="n">
        <v>26</v>
      </c>
      <c r="AD13" s="73" t="n">
        <v>3</v>
      </c>
      <c r="AE13" s="14"/>
      <c r="AF13" s="28" t="s">
        <v>17</v>
      </c>
      <c r="AG13" s="45" t="n">
        <f>SUM(AH13:AQ13)</f>
        <v>318</v>
      </c>
      <c r="AH13" s="47" t="n">
        <v>35</v>
      </c>
      <c r="AI13" s="47" t="n">
        <v>38</v>
      </c>
      <c r="AJ13" s="47" t="n">
        <v>53</v>
      </c>
      <c r="AK13" s="47" t="n">
        <v>49</v>
      </c>
      <c r="AL13" s="47" t="n">
        <v>11</v>
      </c>
      <c r="AM13" s="47" t="n">
        <v>38</v>
      </c>
      <c r="AN13" s="47" t="n">
        <v>51</v>
      </c>
      <c r="AO13" s="47" t="n">
        <v>14</v>
      </c>
      <c r="AP13" s="47" t="n">
        <v>28</v>
      </c>
      <c r="AQ13" s="73" t="n">
        <v>1</v>
      </c>
      <c r="AR13" s="87"/>
    </row>
    <row r="14" ht="19.95" customHeight="true">
      <c r="A14" s="15"/>
      <c r="B14" s="28" t="s">
        <v>18</v>
      </c>
      <c r="C14" s="36" t="n">
        <f>SUM(D14:F14)</f>
        <v>137</v>
      </c>
      <c r="D14" s="47" t="n">
        <v>1</v>
      </c>
      <c r="E14" s="47" t="n">
        <v>20</v>
      </c>
      <c r="F14" s="47" t="n">
        <v>116</v>
      </c>
      <c r="G14" s="45" t="n">
        <f>SUM(H14:Q14)</f>
        <v>2</v>
      </c>
      <c r="H14" s="48" t="n">
        <v>0</v>
      </c>
      <c r="I14" s="48" t="n">
        <v>0</v>
      </c>
      <c r="J14" s="48" t="n">
        <v>0</v>
      </c>
      <c r="K14" s="47" t="n">
        <v>1</v>
      </c>
      <c r="L14" s="48" t="n">
        <v>0</v>
      </c>
      <c r="M14" s="48" t="n">
        <v>0</v>
      </c>
      <c r="N14" s="47" t="n">
        <v>1</v>
      </c>
      <c r="O14" s="48" t="n">
        <v>0</v>
      </c>
      <c r="P14" s="48" t="n">
        <v>0</v>
      </c>
      <c r="Q14" s="74" t="n">
        <v>0</v>
      </c>
      <c r="R14" s="15"/>
      <c r="S14" s="28" t="s">
        <v>18</v>
      </c>
      <c r="T14" s="45" t="n">
        <f>SUM(U14:AD14)</f>
        <v>40</v>
      </c>
      <c r="U14" s="48" t="n">
        <v>0</v>
      </c>
      <c r="V14" s="47" t="n">
        <v>3</v>
      </c>
      <c r="W14" s="47" t="n">
        <v>10</v>
      </c>
      <c r="X14" s="47" t="n">
        <v>4</v>
      </c>
      <c r="Y14" s="47" t="n">
        <v>1</v>
      </c>
      <c r="Z14" s="47" t="n">
        <v>6</v>
      </c>
      <c r="AA14" s="47" t="n">
        <v>8</v>
      </c>
      <c r="AB14" s="47" t="n">
        <v>3</v>
      </c>
      <c r="AC14" s="47" t="n">
        <v>5</v>
      </c>
      <c r="AD14" s="74" t="n">
        <v>0</v>
      </c>
      <c r="AE14" s="15"/>
      <c r="AF14" s="28" t="s">
        <v>18</v>
      </c>
      <c r="AG14" s="45" t="n">
        <f>SUM(AH14:AQ14)</f>
        <v>325</v>
      </c>
      <c r="AH14" s="47" t="n">
        <v>33</v>
      </c>
      <c r="AI14" s="47" t="n">
        <v>34</v>
      </c>
      <c r="AJ14" s="47" t="n">
        <v>57</v>
      </c>
      <c r="AK14" s="47" t="n">
        <v>37</v>
      </c>
      <c r="AL14" s="47" t="n">
        <v>24</v>
      </c>
      <c r="AM14" s="47" t="n">
        <v>82</v>
      </c>
      <c r="AN14" s="47" t="n">
        <v>42</v>
      </c>
      <c r="AO14" s="47" t="n">
        <v>2</v>
      </c>
      <c r="AP14" s="47" t="n">
        <v>11</v>
      </c>
      <c r="AQ14" s="73" t="n">
        <v>3</v>
      </c>
      <c r="AR14" s="87"/>
    </row>
    <row r="15" ht="19.95" customHeight="true">
      <c r="A15" s="16" t="s">
        <v>58</v>
      </c>
      <c r="B15" s="28" t="s">
        <v>16</v>
      </c>
      <c r="C15" s="36" t="n">
        <f>SUM(D15:F15)</f>
        <v>604</v>
      </c>
      <c r="D15" s="45" t="n">
        <f>SUM(D16:D17)</f>
        <v>2</v>
      </c>
      <c r="E15" s="45" t="n">
        <f>SUM(E16:E17)</f>
        <v>187</v>
      </c>
      <c r="F15" s="45" t="n">
        <f>SUM(F16:F17)</f>
        <v>415</v>
      </c>
      <c r="G15" s="45" t="n">
        <f>SUM(H15:Q15)</f>
        <v>2</v>
      </c>
      <c r="H15" s="45" t="n">
        <f>H16+H17</f>
        <v>0</v>
      </c>
      <c r="I15" s="45" t="n">
        <f>I16+I17</f>
        <v>0</v>
      </c>
      <c r="J15" s="45" t="n">
        <f>J16+J17</f>
        <v>0</v>
      </c>
      <c r="K15" s="45" t="n">
        <f>K16+K17</f>
        <v>0</v>
      </c>
      <c r="L15" s="45" t="n">
        <f>L16+L17</f>
        <v>0</v>
      </c>
      <c r="M15" s="45" t="n">
        <f>M16+M17</f>
        <v>0</v>
      </c>
      <c r="N15" s="45" t="n">
        <f>N16+N17</f>
        <v>0</v>
      </c>
      <c r="O15" s="45" t="n">
        <f>O16+O17</f>
        <v>2</v>
      </c>
      <c r="P15" s="45" t="n">
        <f>P16+P17</f>
        <v>0</v>
      </c>
      <c r="Q15" s="72" t="n">
        <f>Q16+Q17</f>
        <v>0</v>
      </c>
      <c r="R15" s="16" t="s">
        <v>58</v>
      </c>
      <c r="S15" s="28" t="s">
        <v>16</v>
      </c>
      <c r="T15" s="45" t="n">
        <f>SUM(U15:AD15)</f>
        <v>299</v>
      </c>
      <c r="U15" s="45" t="n">
        <f>U16+U17</f>
        <v>4</v>
      </c>
      <c r="V15" s="45" t="n">
        <f>V16+V17</f>
        <v>17</v>
      </c>
      <c r="W15" s="45" t="n">
        <f>W16+W17</f>
        <v>41</v>
      </c>
      <c r="X15" s="45" t="n">
        <f>X16+X17</f>
        <v>24</v>
      </c>
      <c r="Y15" s="45" t="n">
        <f>Y16+Y17</f>
        <v>6</v>
      </c>
      <c r="Z15" s="45" t="n">
        <f>Z16+Z17</f>
        <v>25</v>
      </c>
      <c r="AA15" s="45" t="n">
        <f>AA16+AA17</f>
        <v>93</v>
      </c>
      <c r="AB15" s="45" t="n">
        <f>AB16+AB17</f>
        <v>27</v>
      </c>
      <c r="AC15" s="45" t="n">
        <f>AC16+AC17</f>
        <v>54</v>
      </c>
      <c r="AD15" s="72" t="n">
        <f>AD16+AD17</f>
        <v>8</v>
      </c>
      <c r="AE15" s="16" t="s">
        <v>58</v>
      </c>
      <c r="AF15" s="28" t="s">
        <v>16</v>
      </c>
      <c r="AG15" s="45" t="n">
        <f>SUM(AH15:AQ15)</f>
        <v>1109</v>
      </c>
      <c r="AH15" s="45" t="n">
        <f>AH16+AH17</f>
        <v>96</v>
      </c>
      <c r="AI15" s="45" t="n">
        <f>AI16+AI17</f>
        <v>141</v>
      </c>
      <c r="AJ15" s="45" t="n">
        <f>AJ16+AJ17</f>
        <v>184</v>
      </c>
      <c r="AK15" s="45" t="n">
        <f>AK16+AK17</f>
        <v>167</v>
      </c>
      <c r="AL15" s="45" t="n">
        <f>AL16+AL17</f>
        <v>55</v>
      </c>
      <c r="AM15" s="45" t="n">
        <f>AM16+AM17</f>
        <v>186</v>
      </c>
      <c r="AN15" s="45" t="n">
        <f>AN16+AN17</f>
        <v>209</v>
      </c>
      <c r="AO15" s="45" t="n">
        <f>AO16+AO17</f>
        <v>21</v>
      </c>
      <c r="AP15" s="45" t="n">
        <f>AP16+AP17</f>
        <v>44</v>
      </c>
      <c r="AQ15" s="72" t="n">
        <f>AQ16+AQ17</f>
        <v>6</v>
      </c>
      <c r="AR15" s="87"/>
    </row>
    <row r="16" ht="19.95" customHeight="true">
      <c r="A16" s="14"/>
      <c r="B16" s="28" t="s">
        <v>17</v>
      </c>
      <c r="C16" s="36" t="n">
        <f>SUM(D16:F16)</f>
        <v>359</v>
      </c>
      <c r="D16" s="46" t="n">
        <v>2</v>
      </c>
      <c r="E16" s="52" t="n">
        <v>139</v>
      </c>
      <c r="F16" s="47" t="n">
        <v>218</v>
      </c>
      <c r="G16" s="45" t="n">
        <f>SUM(H16:Q16)</f>
        <v>2</v>
      </c>
      <c r="H16" s="48" t="n">
        <v>0</v>
      </c>
      <c r="I16" s="48" t="n">
        <v>0</v>
      </c>
      <c r="J16" s="48" t="n">
        <v>0</v>
      </c>
      <c r="K16" s="48" t="n">
        <v>0</v>
      </c>
      <c r="L16" s="48" t="n">
        <v>0</v>
      </c>
      <c r="M16" s="48" t="n">
        <v>0</v>
      </c>
      <c r="N16" s="48" t="n">
        <v>0</v>
      </c>
      <c r="O16" s="47" t="n">
        <v>2</v>
      </c>
      <c r="P16" s="48" t="n">
        <v>0</v>
      </c>
      <c r="Q16" s="74" t="n">
        <v>0</v>
      </c>
      <c r="R16" s="14"/>
      <c r="S16" s="28" t="s">
        <v>17</v>
      </c>
      <c r="T16" s="45" t="n">
        <f>SUM(U16:AD16)</f>
        <v>188</v>
      </c>
      <c r="U16" s="47" t="n">
        <v>2</v>
      </c>
      <c r="V16" s="47" t="n">
        <v>9</v>
      </c>
      <c r="W16" s="47" t="n">
        <v>20</v>
      </c>
      <c r="X16" s="47" t="n">
        <v>13</v>
      </c>
      <c r="Y16" s="47" t="n">
        <v>2</v>
      </c>
      <c r="Z16" s="47" t="n">
        <v>11</v>
      </c>
      <c r="AA16" s="47" t="n">
        <v>68</v>
      </c>
      <c r="AB16" s="47" t="n">
        <v>18</v>
      </c>
      <c r="AC16" s="47" t="n">
        <v>40</v>
      </c>
      <c r="AD16" s="73" t="n">
        <v>5</v>
      </c>
      <c r="AE16" s="14"/>
      <c r="AF16" s="28" t="s">
        <v>17</v>
      </c>
      <c r="AG16" s="45" t="n">
        <f>SUM(AH16:AQ16)</f>
        <v>554</v>
      </c>
      <c r="AH16" s="47" t="n">
        <v>56</v>
      </c>
      <c r="AI16" s="47" t="n">
        <v>70</v>
      </c>
      <c r="AJ16" s="47" t="n">
        <v>98</v>
      </c>
      <c r="AK16" s="47" t="n">
        <v>86</v>
      </c>
      <c r="AL16" s="47" t="n">
        <v>17</v>
      </c>
      <c r="AM16" s="47" t="n">
        <v>60</v>
      </c>
      <c r="AN16" s="47" t="n">
        <v>122</v>
      </c>
      <c r="AO16" s="47" t="n">
        <v>13</v>
      </c>
      <c r="AP16" s="47" t="n">
        <v>30</v>
      </c>
      <c r="AQ16" s="73" t="n">
        <v>2</v>
      </c>
      <c r="AR16" s="87"/>
    </row>
    <row r="17" ht="19.95" customHeight="true">
      <c r="A17" s="15"/>
      <c r="B17" s="28" t="s">
        <v>18</v>
      </c>
      <c r="C17" s="36" t="n">
        <f>SUM(D17:F17)</f>
        <v>245</v>
      </c>
      <c r="D17" s="48" t="n">
        <v>0</v>
      </c>
      <c r="E17" s="47" t="n">
        <v>48</v>
      </c>
      <c r="F17" s="47" t="n">
        <v>197</v>
      </c>
      <c r="G17" s="45" t="n">
        <f>SUM(H17:Q17)</f>
        <v>0</v>
      </c>
      <c r="H17" s="48" t="n">
        <v>0</v>
      </c>
      <c r="I17" s="48" t="n">
        <v>0</v>
      </c>
      <c r="J17" s="48" t="n">
        <v>0</v>
      </c>
      <c r="K17" s="48" t="n">
        <v>0</v>
      </c>
      <c r="L17" s="48" t="n">
        <v>0</v>
      </c>
      <c r="M17" s="48" t="n">
        <v>0</v>
      </c>
      <c r="N17" s="48" t="n">
        <v>0</v>
      </c>
      <c r="O17" s="48" t="n">
        <v>0</v>
      </c>
      <c r="P17" s="48" t="n">
        <v>0</v>
      </c>
      <c r="Q17" s="74" t="n">
        <v>0</v>
      </c>
      <c r="R17" s="15"/>
      <c r="S17" s="28" t="s">
        <v>18</v>
      </c>
      <c r="T17" s="45" t="n">
        <f>SUM(U17:AD17)</f>
        <v>111</v>
      </c>
      <c r="U17" s="47" t="n">
        <v>2</v>
      </c>
      <c r="V17" s="47" t="n">
        <v>8</v>
      </c>
      <c r="W17" s="47" t="n">
        <v>21</v>
      </c>
      <c r="X17" s="47" t="n">
        <v>11</v>
      </c>
      <c r="Y17" s="47" t="n">
        <v>4</v>
      </c>
      <c r="Z17" s="47" t="n">
        <v>14</v>
      </c>
      <c r="AA17" s="47" t="n">
        <v>25</v>
      </c>
      <c r="AB17" s="47" t="n">
        <v>9</v>
      </c>
      <c r="AC17" s="47" t="n">
        <v>14</v>
      </c>
      <c r="AD17" s="73" t="n">
        <v>3</v>
      </c>
      <c r="AE17" s="15"/>
      <c r="AF17" s="28" t="s">
        <v>18</v>
      </c>
      <c r="AG17" s="45" t="n">
        <f>SUM(AH17:AQ17)</f>
        <v>555</v>
      </c>
      <c r="AH17" s="47" t="n">
        <v>40</v>
      </c>
      <c r="AI17" s="47" t="n">
        <v>71</v>
      </c>
      <c r="AJ17" s="47" t="n">
        <v>86</v>
      </c>
      <c r="AK17" s="47" t="n">
        <v>81</v>
      </c>
      <c r="AL17" s="47" t="n">
        <v>38</v>
      </c>
      <c r="AM17" s="47" t="n">
        <v>126</v>
      </c>
      <c r="AN17" s="47" t="n">
        <v>87</v>
      </c>
      <c r="AO17" s="47" t="n">
        <v>8</v>
      </c>
      <c r="AP17" s="47" t="n">
        <v>14</v>
      </c>
      <c r="AQ17" s="73" t="n">
        <v>4</v>
      </c>
      <c r="AR17" s="87"/>
    </row>
    <row r="18" ht="19.95" customHeight="true">
      <c r="A18" s="16" t="s">
        <v>59</v>
      </c>
      <c r="B18" s="28" t="s">
        <v>16</v>
      </c>
      <c r="C18" s="36" t="n">
        <f>SUM(D18:F18)</f>
        <v>552</v>
      </c>
      <c r="D18" s="45" t="n">
        <f>SUM(D19:D20)</f>
        <v>6</v>
      </c>
      <c r="E18" s="45" t="n">
        <f>SUM(E19:E20)</f>
        <v>83</v>
      </c>
      <c r="F18" s="45" t="n">
        <f>SUM(F19:F20)</f>
        <v>463</v>
      </c>
      <c r="G18" s="45" t="n">
        <f>SUM(H18:Q18)</f>
        <v>6</v>
      </c>
      <c r="H18" s="45" t="n">
        <f>H19+H20</f>
        <v>0</v>
      </c>
      <c r="I18" s="45" t="n">
        <f>I19+I20</f>
        <v>0</v>
      </c>
      <c r="J18" s="45" t="n">
        <f>J19+J20</f>
        <v>0</v>
      </c>
      <c r="K18" s="45" t="n">
        <f>K19+K20</f>
        <v>0</v>
      </c>
      <c r="L18" s="45" t="n">
        <f>L19+L20</f>
        <v>0</v>
      </c>
      <c r="M18" s="45" t="n">
        <f>M19+M20</f>
        <v>0</v>
      </c>
      <c r="N18" s="45" t="n">
        <f>N19+N20</f>
        <v>2</v>
      </c>
      <c r="O18" s="45" t="n">
        <f>O19+O20</f>
        <v>1</v>
      </c>
      <c r="P18" s="45" t="n">
        <f>P19+P20</f>
        <v>2</v>
      </c>
      <c r="Q18" s="72" t="n">
        <f>Q19+Q20</f>
        <v>1</v>
      </c>
      <c r="R18" s="16" t="s">
        <v>59</v>
      </c>
      <c r="S18" s="28" t="s">
        <v>16</v>
      </c>
      <c r="T18" s="45" t="n">
        <f>SUM(U18:AD18)</f>
        <v>167</v>
      </c>
      <c r="U18" s="45" t="n">
        <f>U19+U20</f>
        <v>11</v>
      </c>
      <c r="V18" s="45" t="n">
        <f>V19+V20</f>
        <v>19</v>
      </c>
      <c r="W18" s="45" t="n">
        <f>W19+W20</f>
        <v>21</v>
      </c>
      <c r="X18" s="45" t="n">
        <f>X19+X20</f>
        <v>14</v>
      </c>
      <c r="Y18" s="45" t="n">
        <f>Y19+Y20</f>
        <v>9</v>
      </c>
      <c r="Z18" s="45" t="n">
        <f>Z19+Z20</f>
        <v>23</v>
      </c>
      <c r="AA18" s="45" t="n">
        <f>AA19+AA20</f>
        <v>24</v>
      </c>
      <c r="AB18" s="45" t="n">
        <f>AB19+AB20</f>
        <v>12</v>
      </c>
      <c r="AC18" s="45" t="n">
        <f>AC19+AC20</f>
        <v>30</v>
      </c>
      <c r="AD18" s="72" t="n">
        <f>AD19+AD20</f>
        <v>4</v>
      </c>
      <c r="AE18" s="16" t="s">
        <v>59</v>
      </c>
      <c r="AF18" s="28" t="s">
        <v>16</v>
      </c>
      <c r="AG18" s="45" t="n">
        <f>SUM(AH18:AQ18)</f>
        <v>1142</v>
      </c>
      <c r="AH18" s="45" t="n">
        <f>AH19+AH20</f>
        <v>82</v>
      </c>
      <c r="AI18" s="45" t="n">
        <f>AI19+AI20</f>
        <v>161</v>
      </c>
      <c r="AJ18" s="45" t="n">
        <f>AJ19+AJ20</f>
        <v>205</v>
      </c>
      <c r="AK18" s="45" t="n">
        <f>AK19+AK20</f>
        <v>125</v>
      </c>
      <c r="AL18" s="45" t="n">
        <f>AL19+AL20</f>
        <v>48</v>
      </c>
      <c r="AM18" s="45" t="n">
        <f>AM19+AM20</f>
        <v>211</v>
      </c>
      <c r="AN18" s="45" t="n">
        <f>AN19+AN20</f>
        <v>206</v>
      </c>
      <c r="AO18" s="45" t="n">
        <f>AO19+AO20</f>
        <v>39</v>
      </c>
      <c r="AP18" s="45" t="n">
        <f>AP19+AP20</f>
        <v>60</v>
      </c>
      <c r="AQ18" s="72" t="n">
        <f>AQ19+AQ20</f>
        <v>5</v>
      </c>
      <c r="AR18" s="87"/>
    </row>
    <row r="19" ht="19.95" customHeight="true">
      <c r="A19" s="14"/>
      <c r="B19" s="28" t="s">
        <v>17</v>
      </c>
      <c r="C19" s="36" t="n">
        <f>SUM(D19:F19)</f>
        <v>305</v>
      </c>
      <c r="D19" s="46" t="n">
        <v>6</v>
      </c>
      <c r="E19" s="52" t="n">
        <v>46</v>
      </c>
      <c r="F19" s="47" t="n">
        <v>253</v>
      </c>
      <c r="G19" s="45" t="n">
        <f>SUM(H19:Q19)</f>
        <v>6</v>
      </c>
      <c r="H19" s="48" t="n">
        <v>0</v>
      </c>
      <c r="I19" s="48" t="n">
        <v>0</v>
      </c>
      <c r="J19" s="48" t="n">
        <v>0</v>
      </c>
      <c r="K19" s="48" t="n">
        <v>0</v>
      </c>
      <c r="L19" s="48" t="n">
        <v>0</v>
      </c>
      <c r="M19" s="48" t="n">
        <v>0</v>
      </c>
      <c r="N19" s="47" t="n">
        <v>2</v>
      </c>
      <c r="O19" s="47" t="n">
        <v>1</v>
      </c>
      <c r="P19" s="47" t="n">
        <v>2</v>
      </c>
      <c r="Q19" s="73" t="n">
        <v>1</v>
      </c>
      <c r="R19" s="14"/>
      <c r="S19" s="28" t="s">
        <v>17</v>
      </c>
      <c r="T19" s="45" t="n">
        <f>SUM(U19:AD19)</f>
        <v>86</v>
      </c>
      <c r="U19" s="47" t="n">
        <v>7</v>
      </c>
      <c r="V19" s="47" t="n">
        <v>7</v>
      </c>
      <c r="W19" s="47" t="n">
        <v>13</v>
      </c>
      <c r="X19" s="47" t="n">
        <v>4</v>
      </c>
      <c r="Y19" s="47" t="n">
        <v>3</v>
      </c>
      <c r="Z19" s="47" t="n">
        <v>12</v>
      </c>
      <c r="AA19" s="47" t="n">
        <v>12</v>
      </c>
      <c r="AB19" s="47" t="n">
        <v>7</v>
      </c>
      <c r="AC19" s="47" t="n">
        <v>18</v>
      </c>
      <c r="AD19" s="73" t="n">
        <v>3</v>
      </c>
      <c r="AE19" s="14"/>
      <c r="AF19" s="28" t="s">
        <v>17</v>
      </c>
      <c r="AG19" s="45" t="n">
        <f>SUM(AH19:AQ19)</f>
        <v>563</v>
      </c>
      <c r="AH19" s="47" t="n">
        <v>40</v>
      </c>
      <c r="AI19" s="47" t="n">
        <v>87</v>
      </c>
      <c r="AJ19" s="47" t="n">
        <v>102</v>
      </c>
      <c r="AK19" s="47" t="n">
        <v>56</v>
      </c>
      <c r="AL19" s="47" t="n">
        <v>13</v>
      </c>
      <c r="AM19" s="47" t="n">
        <v>65</v>
      </c>
      <c r="AN19" s="47" t="n">
        <v>135</v>
      </c>
      <c r="AO19" s="47" t="n">
        <v>31</v>
      </c>
      <c r="AP19" s="47" t="n">
        <v>33</v>
      </c>
      <c r="AQ19" s="73" t="n">
        <v>1</v>
      </c>
      <c r="AR19" s="87"/>
    </row>
    <row r="20" ht="19.95" customHeight="true">
      <c r="A20" s="15"/>
      <c r="B20" s="28" t="s">
        <v>18</v>
      </c>
      <c r="C20" s="36" t="n">
        <f>SUM(D20:F20)</f>
        <v>247</v>
      </c>
      <c r="D20" s="48" t="n">
        <v>0</v>
      </c>
      <c r="E20" s="47" t="n">
        <v>37</v>
      </c>
      <c r="F20" s="47" t="n">
        <v>210</v>
      </c>
      <c r="G20" s="45" t="n">
        <f>SUM(H20:Q20)</f>
        <v>0</v>
      </c>
      <c r="H20" s="48" t="n">
        <v>0</v>
      </c>
      <c r="I20" s="48" t="n">
        <v>0</v>
      </c>
      <c r="J20" s="48" t="n">
        <v>0</v>
      </c>
      <c r="K20" s="48" t="n">
        <v>0</v>
      </c>
      <c r="L20" s="48" t="n">
        <v>0</v>
      </c>
      <c r="M20" s="48" t="n">
        <v>0</v>
      </c>
      <c r="N20" s="48" t="n">
        <v>0</v>
      </c>
      <c r="O20" s="48" t="n">
        <v>0</v>
      </c>
      <c r="P20" s="48" t="n">
        <v>0</v>
      </c>
      <c r="Q20" s="74" t="n">
        <v>0</v>
      </c>
      <c r="R20" s="15"/>
      <c r="S20" s="28" t="s">
        <v>18</v>
      </c>
      <c r="T20" s="45" t="n">
        <f>SUM(U20:AD20)</f>
        <v>81</v>
      </c>
      <c r="U20" s="47" t="n">
        <v>4</v>
      </c>
      <c r="V20" s="47" t="n">
        <v>12</v>
      </c>
      <c r="W20" s="47" t="n">
        <v>8</v>
      </c>
      <c r="X20" s="47" t="n">
        <v>10</v>
      </c>
      <c r="Y20" s="47" t="n">
        <v>6</v>
      </c>
      <c r="Z20" s="47" t="n">
        <v>11</v>
      </c>
      <c r="AA20" s="47" t="n">
        <v>12</v>
      </c>
      <c r="AB20" s="47" t="n">
        <v>5</v>
      </c>
      <c r="AC20" s="47" t="n">
        <v>12</v>
      </c>
      <c r="AD20" s="73" t="n">
        <v>1</v>
      </c>
      <c r="AE20" s="15"/>
      <c r="AF20" s="28" t="s">
        <v>18</v>
      </c>
      <c r="AG20" s="45" t="n">
        <f>SUM(AH20:AQ20)</f>
        <v>579</v>
      </c>
      <c r="AH20" s="47" t="n">
        <v>42</v>
      </c>
      <c r="AI20" s="47" t="n">
        <v>74</v>
      </c>
      <c r="AJ20" s="47" t="n">
        <v>103</v>
      </c>
      <c r="AK20" s="47" t="n">
        <v>69</v>
      </c>
      <c r="AL20" s="47" t="n">
        <v>35</v>
      </c>
      <c r="AM20" s="47" t="n">
        <v>146</v>
      </c>
      <c r="AN20" s="47" t="n">
        <v>71</v>
      </c>
      <c r="AO20" s="47" t="n">
        <v>8</v>
      </c>
      <c r="AP20" s="47" t="n">
        <v>27</v>
      </c>
      <c r="AQ20" s="73" t="n">
        <v>4</v>
      </c>
      <c r="AR20" s="87"/>
    </row>
    <row r="21" ht="19.95" customHeight="true">
      <c r="A21" s="16" t="s">
        <v>60</v>
      </c>
      <c r="B21" s="28" t="s">
        <v>16</v>
      </c>
      <c r="C21" s="36" t="n">
        <f>SUM(D21:F21)</f>
        <v>245</v>
      </c>
      <c r="D21" s="45" t="n">
        <f>SUM(D22:D23)</f>
        <v>0</v>
      </c>
      <c r="E21" s="45" t="n">
        <f>SUM(E22:E23)</f>
        <v>70</v>
      </c>
      <c r="F21" s="45" t="n">
        <f>SUM(F22:F23)</f>
        <v>175</v>
      </c>
      <c r="G21" s="45" t="n">
        <f>SUM(H21:Q21)</f>
        <v>0</v>
      </c>
      <c r="H21" s="45" t="n">
        <f>H22+H23</f>
        <v>0</v>
      </c>
      <c r="I21" s="45" t="n">
        <f>I22+I23</f>
        <v>0</v>
      </c>
      <c r="J21" s="45" t="n">
        <f>J22+J23</f>
        <v>0</v>
      </c>
      <c r="K21" s="45" t="n">
        <f>K22+K23</f>
        <v>0</v>
      </c>
      <c r="L21" s="45" t="n">
        <f>L22+L23</f>
        <v>0</v>
      </c>
      <c r="M21" s="45" t="n">
        <f>M22+M23</f>
        <v>0</v>
      </c>
      <c r="N21" s="45" t="n">
        <f>N22+N23</f>
        <v>0</v>
      </c>
      <c r="O21" s="45" t="n">
        <f>O22+O23</f>
        <v>0</v>
      </c>
      <c r="P21" s="45" t="n">
        <f>P22+P23</f>
        <v>0</v>
      </c>
      <c r="Q21" s="72" t="n">
        <f>Q22+Q23</f>
        <v>0</v>
      </c>
      <c r="R21" s="16" t="s">
        <v>60</v>
      </c>
      <c r="S21" s="28" t="s">
        <v>16</v>
      </c>
      <c r="T21" s="45" t="n">
        <f>SUM(U21:AD21)</f>
        <v>102</v>
      </c>
      <c r="U21" s="45" t="n">
        <f>U22+U23</f>
        <v>0</v>
      </c>
      <c r="V21" s="45" t="n">
        <f>V22+V23</f>
        <v>3</v>
      </c>
      <c r="W21" s="45" t="n">
        <f>W22+W23</f>
        <v>13</v>
      </c>
      <c r="X21" s="45" t="n">
        <f>X22+X23</f>
        <v>3</v>
      </c>
      <c r="Y21" s="45" t="n">
        <f>Y22+Y23</f>
        <v>5</v>
      </c>
      <c r="Z21" s="45" t="n">
        <f>Z22+Z23</f>
        <v>9</v>
      </c>
      <c r="AA21" s="45" t="n">
        <f>AA22+AA23</f>
        <v>26</v>
      </c>
      <c r="AB21" s="45" t="n">
        <f>AB22+AB23</f>
        <v>7</v>
      </c>
      <c r="AC21" s="45" t="n">
        <f>AC22+AC23</f>
        <v>31</v>
      </c>
      <c r="AD21" s="72" t="n">
        <f>AD22+AD23</f>
        <v>5</v>
      </c>
      <c r="AE21" s="16" t="s">
        <v>60</v>
      </c>
      <c r="AF21" s="28" t="s">
        <v>16</v>
      </c>
      <c r="AG21" s="45" t="n">
        <f>SUM(AH21:AQ21)</f>
        <v>428</v>
      </c>
      <c r="AH21" s="45" t="n">
        <f>AH22+AH23</f>
        <v>27</v>
      </c>
      <c r="AI21" s="45" t="n">
        <f>AI22+AI23</f>
        <v>40</v>
      </c>
      <c r="AJ21" s="45" t="n">
        <f>AJ22+AJ23</f>
        <v>85</v>
      </c>
      <c r="AK21" s="45" t="n">
        <f>AK22+AK23</f>
        <v>70</v>
      </c>
      <c r="AL21" s="45" t="n">
        <f>AL22+AL23</f>
        <v>13</v>
      </c>
      <c r="AM21" s="45" t="n">
        <f>AM22+AM23</f>
        <v>82</v>
      </c>
      <c r="AN21" s="45" t="n">
        <f>AN22+AN23</f>
        <v>67</v>
      </c>
      <c r="AO21" s="45" t="n">
        <f>AO22+AO23</f>
        <v>19</v>
      </c>
      <c r="AP21" s="45" t="n">
        <f>AP22+AP23</f>
        <v>22</v>
      </c>
      <c r="AQ21" s="72" t="n">
        <f>AQ22+AQ23</f>
        <v>3</v>
      </c>
      <c r="AR21" s="87"/>
    </row>
    <row r="22" ht="19.95" customHeight="true">
      <c r="A22" s="14"/>
      <c r="B22" s="28" t="s">
        <v>17</v>
      </c>
      <c r="C22" s="36" t="n">
        <f>SUM(D22:F22)</f>
        <v>159</v>
      </c>
      <c r="D22" s="85" t="n">
        <v>0</v>
      </c>
      <c r="E22" s="52" t="n">
        <v>49</v>
      </c>
      <c r="F22" s="47" t="n">
        <v>110</v>
      </c>
      <c r="G22" s="45" t="n">
        <f>SUM(H22:Q22)</f>
        <v>0</v>
      </c>
      <c r="H22" s="48" t="n">
        <v>0</v>
      </c>
      <c r="I22" s="48" t="n">
        <v>0</v>
      </c>
      <c r="J22" s="48" t="n">
        <v>0</v>
      </c>
      <c r="K22" s="48" t="n">
        <v>0</v>
      </c>
      <c r="L22" s="48" t="n">
        <v>0</v>
      </c>
      <c r="M22" s="48" t="n">
        <v>0</v>
      </c>
      <c r="N22" s="48" t="n">
        <v>0</v>
      </c>
      <c r="O22" s="48" t="n">
        <v>0</v>
      </c>
      <c r="P22" s="48" t="n">
        <v>0</v>
      </c>
      <c r="Q22" s="74" t="n">
        <v>0</v>
      </c>
      <c r="R22" s="14"/>
      <c r="S22" s="28" t="s">
        <v>17</v>
      </c>
      <c r="T22" s="45" t="n">
        <f>SUM(U22:AD22)</f>
        <v>64</v>
      </c>
      <c r="U22" s="48" t="n">
        <v>0</v>
      </c>
      <c r="V22" s="47" t="n">
        <v>1</v>
      </c>
      <c r="W22" s="47" t="n">
        <v>6</v>
      </c>
      <c r="X22" s="47" t="n">
        <v>2</v>
      </c>
      <c r="Y22" s="47" t="n">
        <v>2</v>
      </c>
      <c r="Z22" s="47" t="n">
        <v>4</v>
      </c>
      <c r="AA22" s="47" t="n">
        <v>19</v>
      </c>
      <c r="AB22" s="47" t="n">
        <v>4</v>
      </c>
      <c r="AC22" s="47" t="n">
        <v>21</v>
      </c>
      <c r="AD22" s="73" t="n">
        <v>5</v>
      </c>
      <c r="AE22" s="14"/>
      <c r="AF22" s="28" t="s">
        <v>17</v>
      </c>
      <c r="AG22" s="45" t="n">
        <f>SUM(AH22:AQ22)</f>
        <v>233</v>
      </c>
      <c r="AH22" s="47" t="n">
        <v>16</v>
      </c>
      <c r="AI22" s="47" t="n">
        <v>23</v>
      </c>
      <c r="AJ22" s="47" t="n">
        <v>47</v>
      </c>
      <c r="AK22" s="47" t="n">
        <v>32</v>
      </c>
      <c r="AL22" s="47" t="n">
        <v>5</v>
      </c>
      <c r="AM22" s="47" t="n">
        <v>36</v>
      </c>
      <c r="AN22" s="47" t="n">
        <v>43</v>
      </c>
      <c r="AO22" s="47" t="n">
        <v>15</v>
      </c>
      <c r="AP22" s="47" t="n">
        <v>13</v>
      </c>
      <c r="AQ22" s="73" t="n">
        <v>3</v>
      </c>
      <c r="AR22" s="87"/>
    </row>
    <row r="23" ht="19.95" customHeight="true">
      <c r="A23" s="15"/>
      <c r="B23" s="28" t="s">
        <v>18</v>
      </c>
      <c r="C23" s="36" t="n">
        <f>SUM(D23:F23)</f>
        <v>86</v>
      </c>
      <c r="D23" s="48" t="n">
        <v>0</v>
      </c>
      <c r="E23" s="47" t="n">
        <v>21</v>
      </c>
      <c r="F23" s="47" t="n">
        <v>65</v>
      </c>
      <c r="G23" s="45" t="n">
        <f>SUM(H23:Q23)</f>
        <v>0</v>
      </c>
      <c r="H23" s="48" t="n">
        <v>0</v>
      </c>
      <c r="I23" s="48" t="n">
        <v>0</v>
      </c>
      <c r="J23" s="48" t="n">
        <v>0</v>
      </c>
      <c r="K23" s="48" t="n">
        <v>0</v>
      </c>
      <c r="L23" s="48" t="n">
        <v>0</v>
      </c>
      <c r="M23" s="48" t="n">
        <v>0</v>
      </c>
      <c r="N23" s="48" t="n">
        <v>0</v>
      </c>
      <c r="O23" s="48" t="n">
        <v>0</v>
      </c>
      <c r="P23" s="48" t="n">
        <v>0</v>
      </c>
      <c r="Q23" s="74" t="n">
        <v>0</v>
      </c>
      <c r="R23" s="15"/>
      <c r="S23" s="28" t="s">
        <v>18</v>
      </c>
      <c r="T23" s="45" t="n">
        <f>SUM(U23:AD23)</f>
        <v>38</v>
      </c>
      <c r="U23" s="48" t="n">
        <v>0</v>
      </c>
      <c r="V23" s="47" t="n">
        <v>2</v>
      </c>
      <c r="W23" s="47" t="n">
        <v>7</v>
      </c>
      <c r="X23" s="47" t="n">
        <v>1</v>
      </c>
      <c r="Y23" s="47" t="n">
        <v>3</v>
      </c>
      <c r="Z23" s="47" t="n">
        <v>5</v>
      </c>
      <c r="AA23" s="47" t="n">
        <v>7</v>
      </c>
      <c r="AB23" s="47" t="n">
        <v>3</v>
      </c>
      <c r="AC23" s="47" t="n">
        <v>10</v>
      </c>
      <c r="AD23" s="74" t="n">
        <v>0</v>
      </c>
      <c r="AE23" s="15"/>
      <c r="AF23" s="28" t="s">
        <v>18</v>
      </c>
      <c r="AG23" s="45" t="n">
        <f>SUM(AH23:AQ23)</f>
        <v>195</v>
      </c>
      <c r="AH23" s="47" t="n">
        <v>11</v>
      </c>
      <c r="AI23" s="47" t="n">
        <v>17</v>
      </c>
      <c r="AJ23" s="47" t="n">
        <v>38</v>
      </c>
      <c r="AK23" s="47" t="n">
        <v>38</v>
      </c>
      <c r="AL23" s="47" t="n">
        <v>8</v>
      </c>
      <c r="AM23" s="47" t="n">
        <v>46</v>
      </c>
      <c r="AN23" s="47" t="n">
        <v>24</v>
      </c>
      <c r="AO23" s="47" t="n">
        <v>4</v>
      </c>
      <c r="AP23" s="47" t="n">
        <v>9</v>
      </c>
      <c r="AQ23" s="74" t="n">
        <v>0</v>
      </c>
      <c r="AR23" s="87"/>
    </row>
    <row r="24" ht="19.95" customHeight="true">
      <c r="A24" s="16" t="s">
        <v>61</v>
      </c>
      <c r="B24" s="28" t="s">
        <v>16</v>
      </c>
      <c r="C24" s="36" t="n">
        <f>SUM(D24:F24)</f>
        <v>114</v>
      </c>
      <c r="D24" s="45" t="n">
        <f>SUM(D25:D26)</f>
        <v>0</v>
      </c>
      <c r="E24" s="45" t="n">
        <f>SUM(E25:E26)</f>
        <v>61</v>
      </c>
      <c r="F24" s="45" t="n">
        <f>SUM(F25:F26)</f>
        <v>53</v>
      </c>
      <c r="G24" s="45" t="n">
        <f>SUM(H24:Q24)</f>
        <v>0</v>
      </c>
      <c r="H24" s="45" t="n">
        <f>H25+H26</f>
        <v>0</v>
      </c>
      <c r="I24" s="45" t="n">
        <f>I25+I26</f>
        <v>0</v>
      </c>
      <c r="J24" s="45" t="n">
        <f>J25+J26</f>
        <v>0</v>
      </c>
      <c r="K24" s="45" t="n">
        <f>K25+K26</f>
        <v>0</v>
      </c>
      <c r="L24" s="45" t="n">
        <f>L25+L26</f>
        <v>0</v>
      </c>
      <c r="M24" s="45" t="n">
        <f>M25+M26</f>
        <v>0</v>
      </c>
      <c r="N24" s="45" t="n">
        <f>N25+N26</f>
        <v>0</v>
      </c>
      <c r="O24" s="45" t="n">
        <f>O25+O26</f>
        <v>0</v>
      </c>
      <c r="P24" s="45" t="n">
        <f>P25+P26</f>
        <v>0</v>
      </c>
      <c r="Q24" s="72" t="n">
        <f>Q25+Q26</f>
        <v>0</v>
      </c>
      <c r="R24" s="16" t="s">
        <v>61</v>
      </c>
      <c r="S24" s="28" t="s">
        <v>16</v>
      </c>
      <c r="T24" s="45" t="n">
        <f>SUM(U24:AD24)</f>
        <v>80</v>
      </c>
      <c r="U24" s="45" t="n">
        <f>U25+U26</f>
        <v>0</v>
      </c>
      <c r="V24" s="45" t="n">
        <f>V25+V26</f>
        <v>0</v>
      </c>
      <c r="W24" s="45" t="n">
        <f>W25+W26</f>
        <v>5</v>
      </c>
      <c r="X24" s="45" t="n">
        <f>X25+X26</f>
        <v>9</v>
      </c>
      <c r="Y24" s="45" t="n">
        <f>Y25+Y26</f>
        <v>0</v>
      </c>
      <c r="Z24" s="45" t="n">
        <f>Z25+Z26</f>
        <v>2</v>
      </c>
      <c r="AA24" s="45" t="n">
        <f>AA25+AA26</f>
        <v>18</v>
      </c>
      <c r="AB24" s="45" t="n">
        <f>AB25+AB26</f>
        <v>9</v>
      </c>
      <c r="AC24" s="45" t="n">
        <f>AC25+AC26</f>
        <v>32</v>
      </c>
      <c r="AD24" s="72" t="n">
        <f>AD25+AD26</f>
        <v>5</v>
      </c>
      <c r="AE24" s="16" t="s">
        <v>61</v>
      </c>
      <c r="AF24" s="28" t="s">
        <v>16</v>
      </c>
      <c r="AG24" s="45" t="n">
        <f>SUM(AH24:AQ24)</f>
        <v>114</v>
      </c>
      <c r="AH24" s="45" t="n">
        <f>AH25+AH26</f>
        <v>6</v>
      </c>
      <c r="AI24" s="45" t="n">
        <f>AI25+AI26</f>
        <v>9</v>
      </c>
      <c r="AJ24" s="45" t="n">
        <f>AJ25+AJ26</f>
        <v>24</v>
      </c>
      <c r="AK24" s="45" t="n">
        <f>AK25+AK26</f>
        <v>10</v>
      </c>
      <c r="AL24" s="45" t="n">
        <f>AL25+AL26</f>
        <v>7</v>
      </c>
      <c r="AM24" s="45" t="n">
        <f>AM25+AM26</f>
        <v>19</v>
      </c>
      <c r="AN24" s="45" t="n">
        <f>AN25+AN26</f>
        <v>25</v>
      </c>
      <c r="AO24" s="45" t="n">
        <f>AO25+AO26</f>
        <v>6</v>
      </c>
      <c r="AP24" s="45" t="n">
        <f>AP25+AP26</f>
        <v>6</v>
      </c>
      <c r="AQ24" s="72" t="n">
        <f>AQ25+AQ26</f>
        <v>2</v>
      </c>
      <c r="AR24" s="87"/>
    </row>
    <row r="25" ht="19.95" customHeight="true">
      <c r="A25" s="14"/>
      <c r="B25" s="28" t="s">
        <v>17</v>
      </c>
      <c r="C25" s="36" t="n">
        <f>SUM(D25:F25)</f>
        <v>79</v>
      </c>
      <c r="D25" s="85" t="n">
        <v>0</v>
      </c>
      <c r="E25" s="52" t="n">
        <v>46</v>
      </c>
      <c r="F25" s="47" t="n">
        <v>33</v>
      </c>
      <c r="G25" s="45" t="n">
        <f>SUM(H25:Q25)</f>
        <v>0</v>
      </c>
      <c r="H25" s="48" t="n">
        <v>0</v>
      </c>
      <c r="I25" s="48" t="n">
        <v>0</v>
      </c>
      <c r="J25" s="48" t="n">
        <v>0</v>
      </c>
      <c r="K25" s="48" t="n">
        <v>0</v>
      </c>
      <c r="L25" s="48" t="n">
        <v>0</v>
      </c>
      <c r="M25" s="48" t="n">
        <v>0</v>
      </c>
      <c r="N25" s="48" t="n">
        <v>0</v>
      </c>
      <c r="O25" s="48" t="n">
        <v>0</v>
      </c>
      <c r="P25" s="48" t="n">
        <v>0</v>
      </c>
      <c r="Q25" s="74" t="n">
        <v>0</v>
      </c>
      <c r="R25" s="14"/>
      <c r="S25" s="28" t="s">
        <v>17</v>
      </c>
      <c r="T25" s="45" t="n">
        <f>SUM(U25:AD25)</f>
        <v>61</v>
      </c>
      <c r="U25" s="48" t="n">
        <v>0</v>
      </c>
      <c r="V25" s="48" t="n">
        <v>0</v>
      </c>
      <c r="W25" s="47" t="n">
        <v>4</v>
      </c>
      <c r="X25" s="47" t="n">
        <v>6</v>
      </c>
      <c r="Y25" s="48" t="n">
        <v>0</v>
      </c>
      <c r="Z25" s="47" t="n">
        <v>1</v>
      </c>
      <c r="AA25" s="47" t="n">
        <v>13</v>
      </c>
      <c r="AB25" s="47" t="n">
        <v>7</v>
      </c>
      <c r="AC25" s="47" t="n">
        <v>27</v>
      </c>
      <c r="AD25" s="73" t="n">
        <v>3</v>
      </c>
      <c r="AE25" s="14"/>
      <c r="AF25" s="28" t="s">
        <v>17</v>
      </c>
      <c r="AG25" s="45" t="n">
        <f>SUM(AH25:AQ25)</f>
        <v>60</v>
      </c>
      <c r="AH25" s="47" t="n">
        <v>1</v>
      </c>
      <c r="AI25" s="47" t="n">
        <v>4</v>
      </c>
      <c r="AJ25" s="47" t="n">
        <v>12</v>
      </c>
      <c r="AK25" s="47" t="n">
        <v>6</v>
      </c>
      <c r="AL25" s="47" t="n">
        <v>2</v>
      </c>
      <c r="AM25" s="47" t="n">
        <v>8</v>
      </c>
      <c r="AN25" s="47" t="n">
        <v>17</v>
      </c>
      <c r="AO25" s="47" t="n">
        <v>5</v>
      </c>
      <c r="AP25" s="47" t="n">
        <v>3</v>
      </c>
      <c r="AQ25" s="73" t="n">
        <v>2</v>
      </c>
      <c r="AR25" s="87"/>
    </row>
    <row r="26" ht="19.95" customHeight="true">
      <c r="A26" s="15"/>
      <c r="B26" s="28" t="s">
        <v>18</v>
      </c>
      <c r="C26" s="36" t="n">
        <f>SUM(D26:F26)</f>
        <v>35</v>
      </c>
      <c r="D26" s="48" t="n">
        <v>0</v>
      </c>
      <c r="E26" s="47" t="n">
        <v>15</v>
      </c>
      <c r="F26" s="47" t="n">
        <v>20</v>
      </c>
      <c r="G26" s="45" t="n">
        <f>SUM(H26:Q26)</f>
        <v>0</v>
      </c>
      <c r="H26" s="48" t="n">
        <v>0</v>
      </c>
      <c r="I26" s="48" t="n">
        <v>0</v>
      </c>
      <c r="J26" s="48" t="n">
        <v>0</v>
      </c>
      <c r="K26" s="48" t="n">
        <v>0</v>
      </c>
      <c r="L26" s="48" t="n">
        <v>0</v>
      </c>
      <c r="M26" s="48" t="n">
        <v>0</v>
      </c>
      <c r="N26" s="48" t="n">
        <v>0</v>
      </c>
      <c r="O26" s="48" t="n">
        <v>0</v>
      </c>
      <c r="P26" s="48" t="n">
        <v>0</v>
      </c>
      <c r="Q26" s="74" t="n">
        <v>0</v>
      </c>
      <c r="R26" s="15"/>
      <c r="S26" s="28" t="s">
        <v>18</v>
      </c>
      <c r="T26" s="45" t="n">
        <f>SUM(U26:AD26)</f>
        <v>19</v>
      </c>
      <c r="U26" s="48" t="n">
        <v>0</v>
      </c>
      <c r="V26" s="48" t="n">
        <v>0</v>
      </c>
      <c r="W26" s="47" t="n">
        <v>1</v>
      </c>
      <c r="X26" s="47" t="n">
        <v>3</v>
      </c>
      <c r="Y26" s="48" t="n">
        <v>0</v>
      </c>
      <c r="Z26" s="47" t="n">
        <v>1</v>
      </c>
      <c r="AA26" s="47" t="n">
        <v>5</v>
      </c>
      <c r="AB26" s="47" t="n">
        <v>2</v>
      </c>
      <c r="AC26" s="47" t="n">
        <v>5</v>
      </c>
      <c r="AD26" s="73" t="n">
        <v>2</v>
      </c>
      <c r="AE26" s="15"/>
      <c r="AF26" s="28" t="s">
        <v>18</v>
      </c>
      <c r="AG26" s="45" t="n">
        <f>SUM(AH26:AQ26)</f>
        <v>54</v>
      </c>
      <c r="AH26" s="47" t="n">
        <v>5</v>
      </c>
      <c r="AI26" s="47" t="n">
        <v>5</v>
      </c>
      <c r="AJ26" s="47" t="n">
        <v>12</v>
      </c>
      <c r="AK26" s="47" t="n">
        <v>4</v>
      </c>
      <c r="AL26" s="47" t="n">
        <v>5</v>
      </c>
      <c r="AM26" s="47" t="n">
        <v>11</v>
      </c>
      <c r="AN26" s="47" t="n">
        <v>8</v>
      </c>
      <c r="AO26" s="47" t="n">
        <v>1</v>
      </c>
      <c r="AP26" s="47" t="n">
        <v>3</v>
      </c>
      <c r="AQ26" s="74" t="n">
        <v>0</v>
      </c>
      <c r="AR26" s="87"/>
    </row>
    <row r="27" ht="19.95" customHeight="true">
      <c r="A27" s="16" t="s">
        <v>62</v>
      </c>
      <c r="B27" s="28" t="s">
        <v>16</v>
      </c>
      <c r="C27" s="36" t="n">
        <f>SUM(D27:F27)</f>
        <v>293</v>
      </c>
      <c r="D27" s="45" t="n">
        <f>SUM(D28:D29)</f>
        <v>1</v>
      </c>
      <c r="E27" s="45" t="n">
        <f>SUM(E28:E29)</f>
        <v>117</v>
      </c>
      <c r="F27" s="45" t="n">
        <f>SUM(F28:F29)</f>
        <v>175</v>
      </c>
      <c r="G27" s="45" t="n">
        <f>SUM(H27:Q27)</f>
        <v>1</v>
      </c>
      <c r="H27" s="45" t="n">
        <f>H28+H29</f>
        <v>0</v>
      </c>
      <c r="I27" s="45" t="n">
        <f>I28+I29</f>
        <v>0</v>
      </c>
      <c r="J27" s="45" t="n">
        <f>J28+J29</f>
        <v>0</v>
      </c>
      <c r="K27" s="45" t="n">
        <f>K28+K29</f>
        <v>0</v>
      </c>
      <c r="L27" s="45" t="n">
        <f>L28+L29</f>
        <v>0</v>
      </c>
      <c r="M27" s="45" t="n">
        <f>M28+M29</f>
        <v>1</v>
      </c>
      <c r="N27" s="45" t="n">
        <f>N28+N29</f>
        <v>0</v>
      </c>
      <c r="O27" s="45" t="n">
        <f>O28+O29</f>
        <v>0</v>
      </c>
      <c r="P27" s="45" t="n">
        <f>P28+P29</f>
        <v>0</v>
      </c>
      <c r="Q27" s="72" t="n">
        <f>Q28+Q29</f>
        <v>0</v>
      </c>
      <c r="R27" s="16" t="s">
        <v>62</v>
      </c>
      <c r="S27" s="28" t="s">
        <v>16</v>
      </c>
      <c r="T27" s="45" t="n">
        <f>SUM(U27:AD27)</f>
        <v>225</v>
      </c>
      <c r="U27" s="45" t="n">
        <f>U28+U29</f>
        <v>12</v>
      </c>
      <c r="V27" s="45" t="n">
        <f>V28+V29</f>
        <v>18</v>
      </c>
      <c r="W27" s="45" t="n">
        <f>W28+W29</f>
        <v>40</v>
      </c>
      <c r="X27" s="45" t="n">
        <f>X28+X29</f>
        <v>18</v>
      </c>
      <c r="Y27" s="45" t="n">
        <f>Y28+Y29</f>
        <v>2</v>
      </c>
      <c r="Z27" s="45" t="n">
        <f>Z28+Z29</f>
        <v>43</v>
      </c>
      <c r="AA27" s="45" t="n">
        <f>AA28+AA29</f>
        <v>48</v>
      </c>
      <c r="AB27" s="45" t="n">
        <f>AB28+AB29</f>
        <v>11</v>
      </c>
      <c r="AC27" s="45" t="n">
        <f>AC28+AC29</f>
        <v>30</v>
      </c>
      <c r="AD27" s="72" t="n">
        <f>AD28+AD29</f>
        <v>3</v>
      </c>
      <c r="AE27" s="16" t="s">
        <v>62</v>
      </c>
      <c r="AF27" s="28" t="s">
        <v>16</v>
      </c>
      <c r="AG27" s="45" t="n">
        <f>SUM(AH27:AQ27)</f>
        <v>548</v>
      </c>
      <c r="AH27" s="45" t="n">
        <f>AH28+AH29</f>
        <v>38</v>
      </c>
      <c r="AI27" s="45" t="n">
        <f>AI28+AI29</f>
        <v>75</v>
      </c>
      <c r="AJ27" s="45" t="n">
        <f>AJ28+AJ29</f>
        <v>98</v>
      </c>
      <c r="AK27" s="45" t="n">
        <f>AK28+AK29</f>
        <v>86</v>
      </c>
      <c r="AL27" s="45" t="n">
        <f>AL28+AL29</f>
        <v>25</v>
      </c>
      <c r="AM27" s="45" t="n">
        <f>AM28+AM29</f>
        <v>106</v>
      </c>
      <c r="AN27" s="45" t="n">
        <f>AN28+AN29</f>
        <v>92</v>
      </c>
      <c r="AO27" s="45" t="n">
        <f>AO28+AO29</f>
        <v>14</v>
      </c>
      <c r="AP27" s="45" t="n">
        <f>AP28+AP29</f>
        <v>13</v>
      </c>
      <c r="AQ27" s="72" t="n">
        <f>AQ28+AQ29</f>
        <v>1</v>
      </c>
      <c r="AR27" s="87"/>
    </row>
    <row r="28" ht="19.95" customHeight="true">
      <c r="A28" s="14"/>
      <c r="B28" s="28" t="s">
        <v>17</v>
      </c>
      <c r="C28" s="36" t="n">
        <f>SUM(D28:F28)</f>
        <v>182</v>
      </c>
      <c r="D28" s="46" t="n">
        <v>1</v>
      </c>
      <c r="E28" s="52" t="n">
        <v>75</v>
      </c>
      <c r="F28" s="47" t="n">
        <v>106</v>
      </c>
      <c r="G28" s="45" t="n">
        <f>SUM(H28:Q28)</f>
        <v>1</v>
      </c>
      <c r="H28" s="48" t="n">
        <v>0</v>
      </c>
      <c r="I28" s="48" t="n">
        <v>0</v>
      </c>
      <c r="J28" s="48" t="n">
        <v>0</v>
      </c>
      <c r="K28" s="48" t="n">
        <v>0</v>
      </c>
      <c r="L28" s="48" t="n">
        <v>0</v>
      </c>
      <c r="M28" s="47" t="n">
        <v>1</v>
      </c>
      <c r="N28" s="48" t="n">
        <v>0</v>
      </c>
      <c r="O28" s="48" t="n">
        <v>0</v>
      </c>
      <c r="P28" s="48" t="n">
        <v>0</v>
      </c>
      <c r="Q28" s="74" t="n">
        <v>0</v>
      </c>
      <c r="R28" s="14"/>
      <c r="S28" s="28" t="s">
        <v>17</v>
      </c>
      <c r="T28" s="45" t="n">
        <f>SUM(U28:AD28)</f>
        <v>127</v>
      </c>
      <c r="U28" s="47" t="n">
        <v>6</v>
      </c>
      <c r="V28" s="47" t="n">
        <v>10</v>
      </c>
      <c r="W28" s="47" t="n">
        <v>17</v>
      </c>
      <c r="X28" s="47" t="n">
        <v>13</v>
      </c>
      <c r="Y28" s="47" t="n">
        <v>1</v>
      </c>
      <c r="Z28" s="47" t="n">
        <v>14</v>
      </c>
      <c r="AA28" s="47" t="n">
        <v>32</v>
      </c>
      <c r="AB28" s="47" t="n">
        <v>9</v>
      </c>
      <c r="AC28" s="47" t="n">
        <v>22</v>
      </c>
      <c r="AD28" s="73" t="n">
        <v>3</v>
      </c>
      <c r="AE28" s="14"/>
      <c r="AF28" s="28" t="s">
        <v>17</v>
      </c>
      <c r="AG28" s="45" t="n">
        <f>SUM(AH28:AQ28)</f>
        <v>280</v>
      </c>
      <c r="AH28" s="47" t="n">
        <v>23</v>
      </c>
      <c r="AI28" s="47" t="n">
        <v>34</v>
      </c>
      <c r="AJ28" s="47" t="n">
        <v>53</v>
      </c>
      <c r="AK28" s="47" t="n">
        <v>38</v>
      </c>
      <c r="AL28" s="47" t="n">
        <v>11</v>
      </c>
      <c r="AM28" s="47" t="n">
        <v>48</v>
      </c>
      <c r="AN28" s="47" t="n">
        <v>60</v>
      </c>
      <c r="AO28" s="47" t="n">
        <v>9</v>
      </c>
      <c r="AP28" s="47" t="n">
        <v>4</v>
      </c>
      <c r="AQ28" s="74" t="n">
        <v>0</v>
      </c>
      <c r="AR28" s="87"/>
    </row>
    <row r="29" ht="19.95" customHeight="true">
      <c r="A29" s="15"/>
      <c r="B29" s="28" t="s">
        <v>18</v>
      </c>
      <c r="C29" s="36" t="n">
        <f>SUM(D29:F29)</f>
        <v>111</v>
      </c>
      <c r="D29" s="48" t="n">
        <v>0</v>
      </c>
      <c r="E29" s="47" t="n">
        <v>42</v>
      </c>
      <c r="F29" s="47" t="n">
        <v>69</v>
      </c>
      <c r="G29" s="45" t="n">
        <f>SUM(H29:Q29)</f>
        <v>0</v>
      </c>
      <c r="H29" s="48" t="n">
        <v>0</v>
      </c>
      <c r="I29" s="48" t="n">
        <v>0</v>
      </c>
      <c r="J29" s="48" t="n">
        <v>0</v>
      </c>
      <c r="K29" s="48" t="n">
        <v>0</v>
      </c>
      <c r="L29" s="48" t="n">
        <v>0</v>
      </c>
      <c r="M29" s="48" t="n">
        <v>0</v>
      </c>
      <c r="N29" s="48" t="n">
        <v>0</v>
      </c>
      <c r="O29" s="48" t="n">
        <v>0</v>
      </c>
      <c r="P29" s="48" t="n">
        <v>0</v>
      </c>
      <c r="Q29" s="74" t="n">
        <v>0</v>
      </c>
      <c r="R29" s="15"/>
      <c r="S29" s="28" t="s">
        <v>18</v>
      </c>
      <c r="T29" s="45" t="n">
        <f>SUM(U29:AD29)</f>
        <v>98</v>
      </c>
      <c r="U29" s="47" t="n">
        <v>6</v>
      </c>
      <c r="V29" s="47" t="n">
        <v>8</v>
      </c>
      <c r="W29" s="47" t="n">
        <v>23</v>
      </c>
      <c r="X29" s="47" t="n">
        <v>5</v>
      </c>
      <c r="Y29" s="47" t="n">
        <v>1</v>
      </c>
      <c r="Z29" s="47" t="n">
        <v>29</v>
      </c>
      <c r="AA29" s="47" t="n">
        <v>16</v>
      </c>
      <c r="AB29" s="47" t="n">
        <v>2</v>
      </c>
      <c r="AC29" s="47" t="n">
        <v>8</v>
      </c>
      <c r="AD29" s="74" t="n">
        <v>0</v>
      </c>
      <c r="AE29" s="15"/>
      <c r="AF29" s="28" t="s">
        <v>18</v>
      </c>
      <c r="AG29" s="45" t="n">
        <f>SUM(AH29:AQ29)</f>
        <v>268</v>
      </c>
      <c r="AH29" s="47" t="n">
        <v>15</v>
      </c>
      <c r="AI29" s="47" t="n">
        <v>41</v>
      </c>
      <c r="AJ29" s="47" t="n">
        <v>45</v>
      </c>
      <c r="AK29" s="47" t="n">
        <v>48</v>
      </c>
      <c r="AL29" s="47" t="n">
        <v>14</v>
      </c>
      <c r="AM29" s="47" t="n">
        <v>58</v>
      </c>
      <c r="AN29" s="47" t="n">
        <v>32</v>
      </c>
      <c r="AO29" s="47" t="n">
        <v>5</v>
      </c>
      <c r="AP29" s="47" t="n">
        <v>9</v>
      </c>
      <c r="AQ29" s="73" t="n">
        <v>1</v>
      </c>
      <c r="AR29" s="87"/>
    </row>
    <row r="30" ht="19.95" customHeight="true">
      <c r="A30" s="16" t="s">
        <v>63</v>
      </c>
      <c r="B30" s="28" t="s">
        <v>16</v>
      </c>
      <c r="C30" s="36" t="n">
        <f>SUM(D30:F30)</f>
        <v>152</v>
      </c>
      <c r="D30" s="45" t="n">
        <f>SUM(D31:D32)</f>
        <v>2</v>
      </c>
      <c r="E30" s="45" t="n">
        <f>SUM(E31:E32)</f>
        <v>49</v>
      </c>
      <c r="F30" s="45" t="n">
        <f>SUM(F31:F32)</f>
        <v>101</v>
      </c>
      <c r="G30" s="45" t="n">
        <f>SUM(H30:Q30)</f>
        <v>2</v>
      </c>
      <c r="H30" s="45" t="n">
        <f>H31+H32</f>
        <v>0</v>
      </c>
      <c r="I30" s="45" t="n">
        <f>I31+I32</f>
        <v>0</v>
      </c>
      <c r="J30" s="45" t="n">
        <f>J31+J32</f>
        <v>0</v>
      </c>
      <c r="K30" s="45" t="n">
        <f>K31+K32</f>
        <v>0</v>
      </c>
      <c r="L30" s="45" t="n">
        <f>L31+L32</f>
        <v>0</v>
      </c>
      <c r="M30" s="45" t="n">
        <f>M31+M32</f>
        <v>0</v>
      </c>
      <c r="N30" s="45" t="n">
        <f>N31+N32</f>
        <v>0</v>
      </c>
      <c r="O30" s="45" t="n">
        <f>O31+O32</f>
        <v>0</v>
      </c>
      <c r="P30" s="45" t="n">
        <f>P31+P32</f>
        <v>1</v>
      </c>
      <c r="Q30" s="72" t="n">
        <f>Q31+Q32</f>
        <v>1</v>
      </c>
      <c r="R30" s="16" t="s">
        <v>63</v>
      </c>
      <c r="S30" s="28" t="s">
        <v>16</v>
      </c>
      <c r="T30" s="45" t="n">
        <f>SUM(U30:AD30)</f>
        <v>72</v>
      </c>
      <c r="U30" s="45" t="n">
        <f>U31+U32</f>
        <v>2</v>
      </c>
      <c r="V30" s="45" t="n">
        <f>V31+V32</f>
        <v>8</v>
      </c>
      <c r="W30" s="45" t="n">
        <f>W31+W32</f>
        <v>10</v>
      </c>
      <c r="X30" s="45" t="n">
        <f>X31+X32</f>
        <v>0</v>
      </c>
      <c r="Y30" s="45" t="n">
        <f>Y31+Y32</f>
        <v>2</v>
      </c>
      <c r="Z30" s="45" t="n">
        <f>Z31+Z32</f>
        <v>9</v>
      </c>
      <c r="AA30" s="45" t="n">
        <f>AA31+AA32</f>
        <v>26</v>
      </c>
      <c r="AB30" s="45" t="n">
        <f>AB31+AB32</f>
        <v>5</v>
      </c>
      <c r="AC30" s="45" t="n">
        <f>AC31+AC32</f>
        <v>9</v>
      </c>
      <c r="AD30" s="72" t="n">
        <f>AD31+AD32</f>
        <v>1</v>
      </c>
      <c r="AE30" s="16" t="s">
        <v>63</v>
      </c>
      <c r="AF30" s="28" t="s">
        <v>16</v>
      </c>
      <c r="AG30" s="45" t="n">
        <f>SUM(AH30:AQ30)</f>
        <v>262</v>
      </c>
      <c r="AH30" s="45" t="n">
        <f>AH31+AH32</f>
        <v>13</v>
      </c>
      <c r="AI30" s="45" t="n">
        <f>AI31+AI32</f>
        <v>34</v>
      </c>
      <c r="AJ30" s="45" t="n">
        <f>AJ31+AJ32</f>
        <v>59</v>
      </c>
      <c r="AK30" s="45" t="n">
        <f>AK31+AK32</f>
        <v>27</v>
      </c>
      <c r="AL30" s="45" t="n">
        <f>AL31+AL32</f>
        <v>12</v>
      </c>
      <c r="AM30" s="45" t="n">
        <f>AM31+AM32</f>
        <v>58</v>
      </c>
      <c r="AN30" s="45" t="n">
        <f>AN31+AN32</f>
        <v>46</v>
      </c>
      <c r="AO30" s="45" t="n">
        <f>AO31+AO32</f>
        <v>8</v>
      </c>
      <c r="AP30" s="45" t="n">
        <f>AP31+AP32</f>
        <v>5</v>
      </c>
      <c r="AQ30" s="72" t="n">
        <f>AQ31+AQ32</f>
        <v>0</v>
      </c>
      <c r="AR30" s="87"/>
    </row>
    <row r="31" ht="19.95" customHeight="true">
      <c r="A31" s="14"/>
      <c r="B31" s="28" t="s">
        <v>17</v>
      </c>
      <c r="C31" s="36" t="n">
        <f>SUM(D31:F31)</f>
        <v>114</v>
      </c>
      <c r="D31" s="46" t="n">
        <v>1</v>
      </c>
      <c r="E31" s="52" t="n">
        <v>34</v>
      </c>
      <c r="F31" s="47" t="n">
        <v>79</v>
      </c>
      <c r="G31" s="45" t="n">
        <f>SUM(H31:Q31)</f>
        <v>1</v>
      </c>
      <c r="H31" s="48" t="n">
        <v>0</v>
      </c>
      <c r="I31" s="48" t="n">
        <v>0</v>
      </c>
      <c r="J31" s="48" t="n">
        <v>0</v>
      </c>
      <c r="K31" s="48" t="n">
        <v>0</v>
      </c>
      <c r="L31" s="48" t="n">
        <v>0</v>
      </c>
      <c r="M31" s="48" t="n">
        <v>0</v>
      </c>
      <c r="N31" s="48" t="n">
        <v>0</v>
      </c>
      <c r="O31" s="48" t="n">
        <v>0</v>
      </c>
      <c r="P31" s="47" t="n">
        <v>1</v>
      </c>
      <c r="Q31" s="74" t="n">
        <v>0</v>
      </c>
      <c r="R31" s="14"/>
      <c r="S31" s="28" t="s">
        <v>17</v>
      </c>
      <c r="T31" s="45" t="n">
        <f>SUM(U31:AD31)</f>
        <v>41</v>
      </c>
      <c r="U31" s="47" t="n">
        <v>1</v>
      </c>
      <c r="V31" s="47" t="n">
        <v>4</v>
      </c>
      <c r="W31" s="47" t="n">
        <v>2</v>
      </c>
      <c r="X31" s="48" t="n">
        <v>0</v>
      </c>
      <c r="Y31" s="47" t="n">
        <v>1</v>
      </c>
      <c r="Z31" s="47" t="n">
        <v>4</v>
      </c>
      <c r="AA31" s="47" t="n">
        <v>16</v>
      </c>
      <c r="AB31" s="47" t="n">
        <v>4</v>
      </c>
      <c r="AC31" s="47" t="n">
        <v>8</v>
      </c>
      <c r="AD31" s="73" t="n">
        <v>1</v>
      </c>
      <c r="AE31" s="14"/>
      <c r="AF31" s="28" t="s">
        <v>17</v>
      </c>
      <c r="AG31" s="45" t="n">
        <f>SUM(AH31:AQ31)</f>
        <v>139</v>
      </c>
      <c r="AH31" s="47" t="n">
        <v>6</v>
      </c>
      <c r="AI31" s="47" t="n">
        <v>17</v>
      </c>
      <c r="AJ31" s="47" t="n">
        <v>30</v>
      </c>
      <c r="AK31" s="47" t="n">
        <v>9</v>
      </c>
      <c r="AL31" s="47" t="n">
        <v>6</v>
      </c>
      <c r="AM31" s="47" t="n">
        <v>28</v>
      </c>
      <c r="AN31" s="47" t="n">
        <v>33</v>
      </c>
      <c r="AO31" s="47" t="n">
        <v>5</v>
      </c>
      <c r="AP31" s="47" t="n">
        <v>5</v>
      </c>
      <c r="AQ31" s="74" t="n">
        <v>0</v>
      </c>
      <c r="AR31" s="87"/>
    </row>
    <row r="32" ht="19.95" customHeight="true">
      <c r="A32" s="15"/>
      <c r="B32" s="28" t="s">
        <v>18</v>
      </c>
      <c r="C32" s="36" t="n">
        <f>SUM(D32:F32)</f>
        <v>38</v>
      </c>
      <c r="D32" s="47" t="n">
        <v>1</v>
      </c>
      <c r="E32" s="47" t="n">
        <v>15</v>
      </c>
      <c r="F32" s="47" t="n">
        <v>22</v>
      </c>
      <c r="G32" s="45" t="n">
        <f>SUM(H32:Q32)</f>
        <v>1</v>
      </c>
      <c r="H32" s="48" t="n">
        <v>0</v>
      </c>
      <c r="I32" s="48" t="n">
        <v>0</v>
      </c>
      <c r="J32" s="48" t="n">
        <v>0</v>
      </c>
      <c r="K32" s="48" t="n">
        <v>0</v>
      </c>
      <c r="L32" s="48" t="n">
        <v>0</v>
      </c>
      <c r="M32" s="48" t="n">
        <v>0</v>
      </c>
      <c r="N32" s="48" t="n">
        <v>0</v>
      </c>
      <c r="O32" s="48" t="n">
        <v>0</v>
      </c>
      <c r="P32" s="48" t="n">
        <v>0</v>
      </c>
      <c r="Q32" s="73" t="n">
        <v>1</v>
      </c>
      <c r="R32" s="15"/>
      <c r="S32" s="28" t="s">
        <v>18</v>
      </c>
      <c r="T32" s="45" t="n">
        <f>SUM(U32:AD32)</f>
        <v>31</v>
      </c>
      <c r="U32" s="47" t="n">
        <v>1</v>
      </c>
      <c r="V32" s="47" t="n">
        <v>4</v>
      </c>
      <c r="W32" s="47" t="n">
        <v>8</v>
      </c>
      <c r="X32" s="48" t="n">
        <v>0</v>
      </c>
      <c r="Y32" s="47" t="n">
        <v>1</v>
      </c>
      <c r="Z32" s="47" t="n">
        <v>5</v>
      </c>
      <c r="AA32" s="47" t="n">
        <v>10</v>
      </c>
      <c r="AB32" s="47" t="n">
        <v>1</v>
      </c>
      <c r="AC32" s="47" t="n">
        <v>1</v>
      </c>
      <c r="AD32" s="74" t="n">
        <v>0</v>
      </c>
      <c r="AE32" s="15"/>
      <c r="AF32" s="28" t="s">
        <v>18</v>
      </c>
      <c r="AG32" s="45" t="n">
        <f>SUM(AH32:AQ32)</f>
        <v>123</v>
      </c>
      <c r="AH32" s="47" t="n">
        <v>7</v>
      </c>
      <c r="AI32" s="47" t="n">
        <v>17</v>
      </c>
      <c r="AJ32" s="47" t="n">
        <v>29</v>
      </c>
      <c r="AK32" s="47" t="n">
        <v>18</v>
      </c>
      <c r="AL32" s="47" t="n">
        <v>6</v>
      </c>
      <c r="AM32" s="47" t="n">
        <v>30</v>
      </c>
      <c r="AN32" s="47" t="n">
        <v>13</v>
      </c>
      <c r="AO32" s="47" t="n">
        <v>3</v>
      </c>
      <c r="AP32" s="48" t="n">
        <v>0</v>
      </c>
      <c r="AQ32" s="74" t="n">
        <v>0</v>
      </c>
      <c r="AR32" s="87"/>
    </row>
    <row r="33" ht="19.95" customHeight="true">
      <c r="A33" s="16" t="s">
        <v>64</v>
      </c>
      <c r="B33" s="28" t="s">
        <v>16</v>
      </c>
      <c r="C33" s="36" t="n">
        <f>SUM(D33:F33)</f>
        <v>365</v>
      </c>
      <c r="D33" s="45" t="n">
        <f>SUM(D34:D35)</f>
        <v>0</v>
      </c>
      <c r="E33" s="45" t="n">
        <f>SUM(E34:E35)</f>
        <v>68</v>
      </c>
      <c r="F33" s="45" t="n">
        <f>SUM(F34:F35)</f>
        <v>297</v>
      </c>
      <c r="G33" s="45" t="n">
        <f>SUM(H33:Q33)</f>
        <v>0</v>
      </c>
      <c r="H33" s="45" t="n">
        <f>H34+H35</f>
        <v>0</v>
      </c>
      <c r="I33" s="45" t="n">
        <f>I34+I35</f>
        <v>0</v>
      </c>
      <c r="J33" s="45" t="n">
        <f>J34+J35</f>
        <v>0</v>
      </c>
      <c r="K33" s="45" t="n">
        <f>K34+K35</f>
        <v>0</v>
      </c>
      <c r="L33" s="45" t="n">
        <f>L34+L35</f>
        <v>0</v>
      </c>
      <c r="M33" s="45" t="n">
        <f>M34+M35</f>
        <v>0</v>
      </c>
      <c r="N33" s="45" t="n">
        <f>N34+N35</f>
        <v>0</v>
      </c>
      <c r="O33" s="45" t="n">
        <f>O34+O35</f>
        <v>0</v>
      </c>
      <c r="P33" s="45" t="n">
        <f>P34+P35</f>
        <v>0</v>
      </c>
      <c r="Q33" s="72" t="n">
        <f>Q34+Q35</f>
        <v>0</v>
      </c>
      <c r="R33" s="16" t="s">
        <v>64</v>
      </c>
      <c r="S33" s="28" t="s">
        <v>16</v>
      </c>
      <c r="T33" s="45" t="n">
        <f>SUM(U33:AD33)</f>
        <v>105</v>
      </c>
      <c r="U33" s="45" t="n">
        <f>U34+U35</f>
        <v>0</v>
      </c>
      <c r="V33" s="45" t="n">
        <f>V34+V35</f>
        <v>4</v>
      </c>
      <c r="W33" s="45" t="n">
        <f>W34+W35</f>
        <v>7</v>
      </c>
      <c r="X33" s="45" t="n">
        <f>X34+X35</f>
        <v>7</v>
      </c>
      <c r="Y33" s="45" t="n">
        <f>Y34+Y35</f>
        <v>6</v>
      </c>
      <c r="Z33" s="45" t="n">
        <f>Z34+Z35</f>
        <v>5</v>
      </c>
      <c r="AA33" s="45" t="n">
        <f>AA34+AA35</f>
        <v>30</v>
      </c>
      <c r="AB33" s="45" t="n">
        <f>AB34+AB35</f>
        <v>17</v>
      </c>
      <c r="AC33" s="45" t="n">
        <f>AC34+AC35</f>
        <v>24</v>
      </c>
      <c r="AD33" s="72" t="n">
        <f>AD34+AD35</f>
        <v>5</v>
      </c>
      <c r="AE33" s="16" t="s">
        <v>64</v>
      </c>
      <c r="AF33" s="28" t="s">
        <v>16</v>
      </c>
      <c r="AG33" s="45" t="n">
        <f>SUM(AH33:AQ33)</f>
        <v>682</v>
      </c>
      <c r="AH33" s="45" t="n">
        <f>AH34+AH35</f>
        <v>30</v>
      </c>
      <c r="AI33" s="45" t="n">
        <f>AI34+AI35</f>
        <v>76</v>
      </c>
      <c r="AJ33" s="45" t="n">
        <f>AJ34+AJ35</f>
        <v>118</v>
      </c>
      <c r="AK33" s="45" t="n">
        <f>AK34+AK35</f>
        <v>113</v>
      </c>
      <c r="AL33" s="45" t="n">
        <f>AL34+AL35</f>
        <v>22</v>
      </c>
      <c r="AM33" s="45" t="n">
        <f>AM34+AM35</f>
        <v>94</v>
      </c>
      <c r="AN33" s="45" t="n">
        <f>AN34+AN35</f>
        <v>144</v>
      </c>
      <c r="AO33" s="45" t="n">
        <f>AO34+AO35</f>
        <v>27</v>
      </c>
      <c r="AP33" s="45" t="n">
        <f>AP34+AP35</f>
        <v>49</v>
      </c>
      <c r="AQ33" s="72" t="n">
        <f>AQ34+AQ35</f>
        <v>9</v>
      </c>
      <c r="AR33" s="87"/>
    </row>
    <row r="34" ht="19.95" customHeight="true">
      <c r="A34" s="14"/>
      <c r="B34" s="29" t="s">
        <v>17</v>
      </c>
      <c r="C34" s="36" t="n">
        <f>SUM(D34:F34)</f>
        <v>225</v>
      </c>
      <c r="D34" s="85" t="n">
        <v>0</v>
      </c>
      <c r="E34" s="52" t="n">
        <v>51</v>
      </c>
      <c r="F34" s="47" t="n">
        <v>174</v>
      </c>
      <c r="G34" s="57" t="n">
        <f>SUM(H34:Q34)</f>
        <v>0</v>
      </c>
      <c r="H34" s="48" t="n">
        <v>0</v>
      </c>
      <c r="I34" s="48" t="n">
        <v>0</v>
      </c>
      <c r="J34" s="48" t="n">
        <v>0</v>
      </c>
      <c r="K34" s="48" t="n">
        <v>0</v>
      </c>
      <c r="L34" s="48" t="n">
        <v>0</v>
      </c>
      <c r="M34" s="48" t="n">
        <v>0</v>
      </c>
      <c r="N34" s="48" t="n">
        <v>0</v>
      </c>
      <c r="O34" s="48" t="n">
        <v>0</v>
      </c>
      <c r="P34" s="48" t="n">
        <v>0</v>
      </c>
      <c r="Q34" s="74" t="n">
        <v>0</v>
      </c>
      <c r="R34" s="14"/>
      <c r="S34" s="29" t="s">
        <v>17</v>
      </c>
      <c r="T34" s="57" t="n">
        <f>SUM(U34:AD34)</f>
        <v>69</v>
      </c>
      <c r="U34" s="48" t="n">
        <v>0</v>
      </c>
      <c r="V34" s="47" t="n">
        <v>2</v>
      </c>
      <c r="W34" s="47" t="n">
        <v>4</v>
      </c>
      <c r="X34" s="47" t="n">
        <v>4</v>
      </c>
      <c r="Y34" s="47" t="n">
        <v>4</v>
      </c>
      <c r="Z34" s="47" t="n">
        <v>2</v>
      </c>
      <c r="AA34" s="47" t="n">
        <v>20</v>
      </c>
      <c r="AB34" s="47" t="n">
        <v>12</v>
      </c>
      <c r="AC34" s="47" t="n">
        <v>18</v>
      </c>
      <c r="AD34" s="73" t="n">
        <v>3</v>
      </c>
      <c r="AE34" s="14"/>
      <c r="AF34" s="29" t="s">
        <v>17</v>
      </c>
      <c r="AG34" s="57" t="n">
        <f>SUM(AH34:AQ34)</f>
        <v>327</v>
      </c>
      <c r="AH34" s="47" t="n">
        <v>18</v>
      </c>
      <c r="AI34" s="47" t="n">
        <v>37</v>
      </c>
      <c r="AJ34" s="47" t="n">
        <v>47</v>
      </c>
      <c r="AK34" s="47" t="n">
        <v>40</v>
      </c>
      <c r="AL34" s="47" t="n">
        <v>8</v>
      </c>
      <c r="AM34" s="47" t="n">
        <v>35</v>
      </c>
      <c r="AN34" s="47" t="n">
        <v>76</v>
      </c>
      <c r="AO34" s="47" t="n">
        <v>20</v>
      </c>
      <c r="AP34" s="47" t="n">
        <v>40</v>
      </c>
      <c r="AQ34" s="73" t="n">
        <v>6</v>
      </c>
      <c r="AR34" s="87"/>
    </row>
    <row r="35" ht="19.95" customHeight="true">
      <c r="A35" s="17"/>
      <c r="B35" s="30" t="s">
        <v>18</v>
      </c>
      <c r="C35" s="36" t="n">
        <f>SUM(D35:F35)</f>
        <v>140</v>
      </c>
      <c r="D35" s="48" t="n">
        <v>0</v>
      </c>
      <c r="E35" s="47" t="n">
        <v>17</v>
      </c>
      <c r="F35" s="47" t="n">
        <v>123</v>
      </c>
      <c r="G35" s="58" t="n">
        <f>SUM(H35:Q35)</f>
        <v>0</v>
      </c>
      <c r="H35" s="48" t="n">
        <v>0</v>
      </c>
      <c r="I35" s="48" t="n">
        <v>0</v>
      </c>
      <c r="J35" s="48" t="n">
        <v>0</v>
      </c>
      <c r="K35" s="48" t="n">
        <v>0</v>
      </c>
      <c r="L35" s="48" t="n">
        <v>0</v>
      </c>
      <c r="M35" s="48" t="n">
        <v>0</v>
      </c>
      <c r="N35" s="48" t="n">
        <v>0</v>
      </c>
      <c r="O35" s="48" t="n">
        <v>0</v>
      </c>
      <c r="P35" s="48" t="n">
        <v>0</v>
      </c>
      <c r="Q35" s="74" t="n">
        <v>0</v>
      </c>
      <c r="R35" s="17"/>
      <c r="S35" s="30" t="s">
        <v>18</v>
      </c>
      <c r="T35" s="58" t="n">
        <f>SUM(U35:AD35)</f>
        <v>36</v>
      </c>
      <c r="U35" s="48" t="n">
        <v>0</v>
      </c>
      <c r="V35" s="47" t="n">
        <v>2</v>
      </c>
      <c r="W35" s="47" t="n">
        <v>3</v>
      </c>
      <c r="X35" s="47" t="n">
        <v>3</v>
      </c>
      <c r="Y35" s="47" t="n">
        <v>2</v>
      </c>
      <c r="Z35" s="47" t="n">
        <v>3</v>
      </c>
      <c r="AA35" s="47" t="n">
        <v>10</v>
      </c>
      <c r="AB35" s="47" t="n">
        <v>5</v>
      </c>
      <c r="AC35" s="47" t="n">
        <v>6</v>
      </c>
      <c r="AD35" s="73" t="n">
        <v>2</v>
      </c>
      <c r="AE35" s="17"/>
      <c r="AF35" s="30" t="s">
        <v>18</v>
      </c>
      <c r="AG35" s="58" t="n">
        <f>SUM(AH35:AQ35)</f>
        <v>355</v>
      </c>
      <c r="AH35" s="47" t="n">
        <v>12</v>
      </c>
      <c r="AI35" s="47" t="n">
        <v>39</v>
      </c>
      <c r="AJ35" s="47" t="n">
        <v>71</v>
      </c>
      <c r="AK35" s="47" t="n">
        <v>73</v>
      </c>
      <c r="AL35" s="47" t="n">
        <v>14</v>
      </c>
      <c r="AM35" s="47" t="n">
        <v>59</v>
      </c>
      <c r="AN35" s="47" t="n">
        <v>68</v>
      </c>
      <c r="AO35" s="47" t="n">
        <v>7</v>
      </c>
      <c r="AP35" s="47" t="n">
        <v>9</v>
      </c>
      <c r="AQ35" s="73" t="n">
        <v>3</v>
      </c>
    </row>
    <row r="36" ht="13.95" customHeight="true">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t="str">
        <f>IF(LEN(A4)&gt;0,"填表　　　　　　　　　　　　　　　　　審核　　　　　　　　　　　　　　　　　業務主管人員　　　　　　　　　　　　　　　　　機關長官
　　　　　　　　　　　　　　　　　　　　　　　　　　　　　　　　　　　　　　主辦統計人員","")</f>
      </c>
      <c r="AF36" s="18"/>
      <c r="AG36" s="18"/>
      <c r="AH36" s="18"/>
      <c r="AI36" s="18"/>
      <c r="AJ36" s="18"/>
      <c r="AK36" s="18"/>
      <c r="AL36" s="18"/>
      <c r="AM36" s="18"/>
      <c r="AN36" s="18"/>
      <c r="AO36" s="18"/>
      <c r="AP36" s="18"/>
      <c r="AQ36" s="18"/>
    </row>
    <row r="37" ht="9.45" customHeight="true">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t="str">
        <f>IF(LEN(A4)&gt;0,"資料來源："&amp;A4,"")</f>
      </c>
      <c r="AF37" s="19"/>
      <c r="AG37" s="19"/>
      <c r="AH37" s="19"/>
      <c r="AI37" s="19"/>
      <c r="AJ37" s="19"/>
      <c r="AK37" s="19"/>
      <c r="AL37" s="19"/>
      <c r="AM37" s="19"/>
      <c r="AN37" s="19"/>
      <c r="AO37" s="19"/>
      <c r="AP37" s="19"/>
      <c r="AQ37" s="19"/>
    </row>
    <row r="38" ht="11.7" customHeight="true">
      <c r="A38" s="20"/>
      <c r="B38" s="20"/>
      <c r="C38" s="20"/>
      <c r="D38" s="20"/>
      <c r="E38" s="20"/>
      <c r="F38" s="20"/>
      <c r="G38" s="20"/>
      <c r="H38" s="20"/>
      <c r="I38" s="20"/>
      <c r="J38" s="20"/>
      <c r="K38" s="20"/>
      <c r="L38" s="20"/>
      <c r="M38" s="20"/>
      <c r="N38" s="20"/>
      <c r="O38" s="20"/>
      <c r="P38" s="20"/>
      <c r="Q38" s="20"/>
      <c r="R38" s="19"/>
      <c r="S38" s="19"/>
      <c r="T38" s="19"/>
      <c r="U38" s="19"/>
      <c r="V38" s="19"/>
      <c r="W38" s="19"/>
      <c r="X38" s="19"/>
      <c r="Y38" s="19"/>
      <c r="Z38" s="19"/>
      <c r="AA38" s="19"/>
      <c r="AB38" s="19"/>
      <c r="AC38" s="19"/>
      <c r="AD38" s="19"/>
      <c r="AE38" s="19" t="str">
        <f>IF(LEN(A4)&gt;0,"填表說明："&amp;C4,"")</f>
      </c>
      <c r="AF38" s="19"/>
      <c r="AG38" s="19"/>
      <c r="AH38" s="19"/>
      <c r="AI38" s="19"/>
      <c r="AJ38" s="19"/>
      <c r="AK38" s="19"/>
      <c r="AL38" s="19"/>
      <c r="AM38" s="19"/>
      <c r="AN38" s="19"/>
      <c r="AO38" s="19"/>
      <c r="AP38" s="19"/>
      <c r="AQ38" s="19"/>
    </row>
    <row r="39" ht="11.7" customHeight="true"/>
  </sheetData>
  <mergeCells>
    <mergeCell ref="AE8:AP8"/>
    <mergeCell ref="R8:AC8"/>
    <mergeCell ref="A8:O8"/>
    <mergeCell ref="P8:Q8"/>
    <mergeCell ref="A7:Q7"/>
    <mergeCell ref="R7:AD7"/>
    <mergeCell ref="AE7:AQ7"/>
    <mergeCell ref="P5:Q5"/>
    <mergeCell ref="AC5:AD5"/>
    <mergeCell ref="AP5:AQ5"/>
    <mergeCell ref="P6:Q6"/>
    <mergeCell ref="AC6:AD6"/>
    <mergeCell ref="AP6:AQ6"/>
    <mergeCell ref="A9:B11"/>
    <mergeCell ref="C9:F9"/>
    <mergeCell ref="G9:Q9"/>
    <mergeCell ref="R9:S11"/>
    <mergeCell ref="T9:AD9"/>
    <mergeCell ref="AE9:AF11"/>
    <mergeCell ref="AG9:AQ9"/>
    <mergeCell ref="C10:C11"/>
    <mergeCell ref="D10:D11"/>
    <mergeCell ref="E10:E11"/>
    <mergeCell ref="F10:F11"/>
    <mergeCell ref="G10:Q10"/>
    <mergeCell ref="T10:AD10"/>
    <mergeCell ref="AG10:AQ10"/>
    <mergeCell ref="A12:A14"/>
    <mergeCell ref="R12:R14"/>
    <mergeCell ref="AE12:AE14"/>
    <mergeCell ref="A15:A17"/>
    <mergeCell ref="R15:R17"/>
    <mergeCell ref="AE15:AE17"/>
    <mergeCell ref="A18:A20"/>
    <mergeCell ref="R18:R20"/>
    <mergeCell ref="AE18:AE20"/>
    <mergeCell ref="A21:A23"/>
    <mergeCell ref="R21:R23"/>
    <mergeCell ref="AE21:AE23"/>
    <mergeCell ref="A24:A26"/>
    <mergeCell ref="R24:R26"/>
    <mergeCell ref="AE24:AE26"/>
    <mergeCell ref="A27:A29"/>
    <mergeCell ref="R27:R29"/>
    <mergeCell ref="AE27:AE29"/>
    <mergeCell ref="A30:A32"/>
    <mergeCell ref="R30:R32"/>
    <mergeCell ref="AE30:AE32"/>
    <mergeCell ref="A33:A35"/>
    <mergeCell ref="R33:R35"/>
    <mergeCell ref="AE33:AE35"/>
    <mergeCell ref="A38:Q38"/>
    <mergeCell ref="R38:AD38"/>
    <mergeCell ref="AE38:AQ38"/>
    <mergeCell ref="A36:Q36"/>
    <mergeCell ref="R36:AD36"/>
    <mergeCell ref="AE36:AQ36"/>
    <mergeCell ref="A37:Q37"/>
    <mergeCell ref="R37:AD37"/>
    <mergeCell ref="AE37:AQ37"/>
  </mergeCells>
  <pageMargins bottom="0.75" footer="0.3" header="0.3" left="0.7" right="0.7" top="0.75"/>
  <pageSetup paperSize="9" orientation="portrait" fitToHeight="0" fitToWidth="0"/>
</worksheet>
</file>

<file path=xl/worksheets/sheet4.xml><?xml version="1.0" encoding="utf-8"?>
<worksheet xmlns:r="http://schemas.openxmlformats.org/officeDocument/2006/relationships" xmlns="http://schemas.openxmlformats.org/spreadsheetml/2006/main">
  <dimension ref="A1:AS39"/>
  <sheetViews>
    <sheetView zoomScale="80" topLeftCell="AD28" workbookViewId="0" showGridLines="1" showRowColHeaders="1">
      <selection activeCell="AR16" sqref="AR16:AR16"/>
    </sheetView>
  </sheetViews>
  <sheetFormatPr customHeight="false" defaultColWidth="9.421875" defaultRowHeight="14.4"/>
  <cols>
    <col min="1" max="1" bestFit="false" customWidth="true" width="18.8515625" hidden="false" outlineLevel="0"/>
    <col min="2" max="2" bestFit="false" customWidth="true" width="8.8515625" hidden="false" outlineLevel="0"/>
    <col min="3" max="17" bestFit="false" customWidth="true" width="13.28125" hidden="false" outlineLevel="0"/>
    <col min="18" max="18" bestFit="false" customWidth="true" width="18.8515625" hidden="false" outlineLevel="0"/>
    <col min="19" max="19" bestFit="false" customWidth="true" width="8.8515625" hidden="false" outlineLevel="0"/>
    <col min="20" max="29" bestFit="false" customWidth="true" width="18.28125" hidden="false" outlineLevel="0"/>
    <col min="30" max="30" bestFit="false" customWidth="true" width="18.7109375" hidden="false" outlineLevel="0"/>
    <col min="31" max="31" bestFit="false" customWidth="true" width="18.8515625" hidden="false" outlineLevel="0"/>
    <col min="32" max="32" bestFit="false" customWidth="true" width="8.8515625" hidden="false" outlineLevel="0"/>
    <col min="33" max="43" bestFit="false" customWidth="true" width="18.28125" hidden="false" outlineLevel="0"/>
  </cols>
  <sheetData>
    <row r="1" ht="0.45" customHeight="true">
      <c r="A1" s="4" t="s">
        <v>0</v>
      </c>
      <c r="B1" s="4" t="s">
        <v>14</v>
      </c>
      <c r="C1" s="4" t="s">
        <v>19</v>
      </c>
      <c r="D1" s="4" t="s">
        <v>15</v>
      </c>
      <c r="E1" s="49" t="s">
        <v>22</v>
      </c>
      <c r="F1" s="4" t="s">
        <v>24</v>
      </c>
    </row>
    <row r="2" ht="0.45" customHeight="true">
      <c r="A2" s="4" t="s">
        <v>0</v>
      </c>
      <c r="B2" s="4" t="s">
        <v>14</v>
      </c>
      <c r="C2" s="4" t="s">
        <v>19</v>
      </c>
      <c r="D2" s="4" t="s">
        <v>15</v>
      </c>
      <c r="E2" s="49" t="s">
        <v>22</v>
      </c>
      <c r="F2" s="4" t="s">
        <v>24</v>
      </c>
    </row>
    <row r="3" ht="0.45" customHeight="true">
      <c r="A3" s="4" t="s">
        <v>0</v>
      </c>
      <c r="B3" s="4" t="s">
        <v>14</v>
      </c>
      <c r="C3" s="4" t="s">
        <v>19</v>
      </c>
      <c r="D3" s="4" t="s">
        <v>15</v>
      </c>
      <c r="E3" s="49" t="s">
        <v>22</v>
      </c>
      <c r="F3" s="4" t="s">
        <v>24</v>
      </c>
    </row>
    <row r="4" ht="0.45" customHeight="true">
      <c r="A4" s="4" t="s">
        <v>67</v>
      </c>
      <c r="B4" s="4" t="s">
        <v>75</v>
      </c>
      <c r="C4" s="4" t="s">
        <v>76</v>
      </c>
      <c r="D4" s="4"/>
    </row>
    <row r="5" ht="19.2" customHeight="true">
      <c r="A5" s="6" t="s">
        <v>1</v>
      </c>
      <c r="B5" s="21"/>
      <c r="C5" s="21"/>
      <c r="D5" s="39"/>
      <c r="E5" s="50"/>
      <c r="F5" s="50"/>
      <c r="G5" s="50"/>
      <c r="H5" s="50"/>
      <c r="I5" s="50"/>
      <c r="J5" s="50"/>
      <c r="K5" s="50"/>
      <c r="L5" s="50"/>
      <c r="M5" s="86"/>
      <c r="N5" s="86"/>
      <c r="O5" s="66" t="s">
        <v>34</v>
      </c>
      <c r="P5" s="67" t="s">
        <v>37</v>
      </c>
      <c r="Q5" s="69"/>
      <c r="R5" s="6" t="s">
        <v>1</v>
      </c>
      <c r="S5" s="21"/>
      <c r="T5" s="21"/>
      <c r="U5" s="39"/>
      <c r="V5" s="50"/>
      <c r="W5" s="50"/>
      <c r="X5" s="50"/>
      <c r="Y5" s="50"/>
      <c r="Z5" s="50"/>
      <c r="AA5" s="50"/>
      <c r="AB5" s="66" t="s">
        <v>34</v>
      </c>
      <c r="AC5" s="67" t="s">
        <v>37</v>
      </c>
      <c r="AD5" s="69"/>
      <c r="AE5" s="6" t="s">
        <v>1</v>
      </c>
      <c r="AF5" s="21"/>
      <c r="AG5" s="21"/>
      <c r="AH5" s="39"/>
      <c r="AI5" s="50"/>
      <c r="AJ5" s="50"/>
      <c r="AK5" s="50"/>
      <c r="AL5" s="50"/>
      <c r="AM5" s="50"/>
      <c r="AN5" s="50"/>
      <c r="AO5" s="66" t="s">
        <v>34</v>
      </c>
      <c r="AP5" s="67" t="s">
        <v>37</v>
      </c>
      <c r="AQ5" s="69"/>
    </row>
    <row r="6" ht="19.2" customHeight="true">
      <c r="A6" s="7" t="s">
        <v>2</v>
      </c>
      <c r="B6" s="22" t="s">
        <v>15</v>
      </c>
      <c r="C6" s="31"/>
      <c r="D6" s="40"/>
      <c r="E6" s="51"/>
      <c r="F6" s="53"/>
      <c r="G6" s="53"/>
      <c r="H6" s="53"/>
      <c r="I6" s="61"/>
      <c r="J6" s="61"/>
      <c r="K6" s="61"/>
      <c r="L6" s="61"/>
      <c r="M6" s="61"/>
      <c r="N6" s="61"/>
      <c r="O6" s="6" t="s">
        <v>35</v>
      </c>
      <c r="P6" s="68" t="s">
        <v>38</v>
      </c>
      <c r="Q6" s="70"/>
      <c r="R6" s="7" t="s">
        <v>2</v>
      </c>
      <c r="S6" s="22" t="s">
        <v>15</v>
      </c>
      <c r="T6" s="31"/>
      <c r="U6" s="40"/>
      <c r="V6" s="51"/>
      <c r="W6" s="53"/>
      <c r="X6" s="53"/>
      <c r="Y6" s="53"/>
      <c r="Z6" s="61"/>
      <c r="AA6" s="61"/>
      <c r="AB6" s="6" t="s">
        <v>35</v>
      </c>
      <c r="AC6" s="68" t="s">
        <v>38</v>
      </c>
      <c r="AD6" s="70"/>
      <c r="AE6" s="7" t="s">
        <v>2</v>
      </c>
      <c r="AF6" s="22" t="s">
        <v>15</v>
      </c>
      <c r="AG6" s="31"/>
      <c r="AH6" s="40"/>
      <c r="AI6" s="51"/>
      <c r="AJ6" s="53"/>
      <c r="AK6" s="53"/>
      <c r="AL6" s="53"/>
      <c r="AM6" s="61"/>
      <c r="AN6" s="61"/>
      <c r="AO6" s="6" t="s">
        <v>35</v>
      </c>
      <c r="AP6" s="68" t="s">
        <v>38</v>
      </c>
      <c r="AQ6" s="70"/>
    </row>
    <row r="7" ht="38.4" customHeight="true">
      <c r="A7" s="8" t="s">
        <v>68</v>
      </c>
      <c r="B7" s="8"/>
      <c r="C7" s="8"/>
      <c r="D7" s="8"/>
      <c r="E7" s="8"/>
      <c r="F7" s="8"/>
      <c r="G7" s="8"/>
      <c r="H7" s="8"/>
      <c r="I7" s="8"/>
      <c r="J7" s="8"/>
      <c r="K7" s="8"/>
      <c r="L7" s="8"/>
      <c r="M7" s="8"/>
      <c r="N7" s="8"/>
      <c r="O7" s="8"/>
      <c r="P7" s="8"/>
      <c r="Q7" s="8"/>
      <c r="R7" s="75" t="s">
        <v>77</v>
      </c>
      <c r="S7" s="75"/>
      <c r="T7" s="75"/>
      <c r="U7" s="75"/>
      <c r="V7" s="75"/>
      <c r="W7" s="75"/>
      <c r="X7" s="75"/>
      <c r="Y7" s="75"/>
      <c r="Z7" s="75"/>
      <c r="AA7" s="75"/>
      <c r="AB7" s="75"/>
      <c r="AC7" s="75"/>
      <c r="AD7" s="75"/>
      <c r="AE7" s="75" t="s">
        <v>78</v>
      </c>
      <c r="AF7" s="75"/>
      <c r="AG7" s="75"/>
      <c r="AH7" s="75"/>
      <c r="AI7" s="75"/>
      <c r="AJ7" s="75"/>
      <c r="AK7" s="75"/>
      <c r="AL7" s="75"/>
      <c r="AM7" s="75"/>
      <c r="AN7" s="75"/>
      <c r="AO7" s="75"/>
      <c r="AP7" s="75"/>
      <c r="AQ7" s="75"/>
    </row>
    <row r="8" ht="13.95" customHeight="true">
      <c r="A8" s="9" t="s">
        <v>4</v>
      </c>
      <c r="B8" s="23"/>
      <c r="C8" s="23"/>
      <c r="D8" s="23"/>
      <c r="E8" s="23"/>
      <c r="F8" s="23"/>
      <c r="G8" s="23"/>
      <c r="H8" s="23"/>
      <c r="I8" s="23"/>
      <c r="J8" s="23"/>
      <c r="K8" s="23"/>
      <c r="L8" s="23"/>
      <c r="M8" s="23"/>
      <c r="N8" s="23"/>
      <c r="O8" s="23"/>
      <c r="P8" s="23" t="s">
        <v>39</v>
      </c>
      <c r="Q8" s="23"/>
      <c r="R8" s="76" t="s">
        <v>4</v>
      </c>
      <c r="S8" s="77"/>
      <c r="T8" s="77"/>
      <c r="U8" s="77"/>
      <c r="V8" s="77"/>
      <c r="W8" s="77"/>
      <c r="X8" s="77"/>
      <c r="Y8" s="77"/>
      <c r="Z8" s="77"/>
      <c r="AA8" s="77"/>
      <c r="AB8" s="77"/>
      <c r="AC8" s="77"/>
      <c r="AD8" s="83" t="s">
        <v>43</v>
      </c>
      <c r="AE8" s="76" t="s">
        <v>4</v>
      </c>
      <c r="AF8" s="77"/>
      <c r="AG8" s="77"/>
      <c r="AH8" s="77"/>
      <c r="AI8" s="77"/>
      <c r="AJ8" s="77"/>
      <c r="AK8" s="77"/>
      <c r="AL8" s="77"/>
      <c r="AM8" s="77"/>
      <c r="AN8" s="77"/>
      <c r="AO8" s="77"/>
      <c r="AP8" s="77"/>
      <c r="AQ8" s="83" t="s">
        <v>43</v>
      </c>
    </row>
    <row r="9" ht="19.95" customHeight="true">
      <c r="A9" s="10" t="s">
        <v>5</v>
      </c>
      <c r="B9" s="24"/>
      <c r="C9" s="32" t="s">
        <v>20</v>
      </c>
      <c r="D9" s="41"/>
      <c r="E9" s="41"/>
      <c r="F9" s="41"/>
      <c r="G9" s="54" t="s">
        <v>26</v>
      </c>
      <c r="H9" s="59"/>
      <c r="I9" s="59"/>
      <c r="J9" s="59"/>
      <c r="K9" s="59"/>
      <c r="L9" s="59"/>
      <c r="M9" s="59"/>
      <c r="N9" s="59"/>
      <c r="O9" s="59"/>
      <c r="P9" s="59"/>
      <c r="Q9" s="59"/>
      <c r="R9" s="10" t="s">
        <v>5</v>
      </c>
      <c r="S9" s="24"/>
      <c r="T9" s="78" t="s">
        <v>26</v>
      </c>
      <c r="U9" s="59"/>
      <c r="V9" s="59"/>
      <c r="W9" s="59"/>
      <c r="X9" s="59"/>
      <c r="Y9" s="59"/>
      <c r="Z9" s="59"/>
      <c r="AA9" s="59"/>
      <c r="AB9" s="59"/>
      <c r="AC9" s="59"/>
      <c r="AD9" s="59"/>
      <c r="AE9" s="10" t="s">
        <v>5</v>
      </c>
      <c r="AF9" s="24"/>
      <c r="AG9" s="78" t="s">
        <v>26</v>
      </c>
      <c r="AH9" s="59"/>
      <c r="AI9" s="59"/>
      <c r="AJ9" s="59"/>
      <c r="AK9" s="59"/>
      <c r="AL9" s="59"/>
      <c r="AM9" s="59"/>
      <c r="AN9" s="59"/>
      <c r="AO9" s="59"/>
      <c r="AP9" s="59"/>
      <c r="AQ9" s="59"/>
    </row>
    <row r="10" ht="19.95" customHeight="true">
      <c r="A10" s="11"/>
      <c r="B10" s="25"/>
      <c r="C10" s="33" t="s">
        <v>16</v>
      </c>
      <c r="D10" s="42" t="s">
        <v>21</v>
      </c>
      <c r="E10" s="42" t="s">
        <v>23</v>
      </c>
      <c r="F10" s="42" t="s">
        <v>25</v>
      </c>
      <c r="G10" s="55" t="s">
        <v>21</v>
      </c>
      <c r="H10" s="60"/>
      <c r="I10" s="60"/>
      <c r="J10" s="60"/>
      <c r="K10" s="60"/>
      <c r="L10" s="60"/>
      <c r="M10" s="60"/>
      <c r="N10" s="60"/>
      <c r="O10" s="60"/>
      <c r="P10" s="60"/>
      <c r="Q10" s="60"/>
      <c r="R10" s="11"/>
      <c r="S10" s="25"/>
      <c r="T10" s="79" t="s">
        <v>23</v>
      </c>
      <c r="U10" s="81"/>
      <c r="V10" s="81"/>
      <c r="W10" s="81"/>
      <c r="X10" s="81"/>
      <c r="Y10" s="81"/>
      <c r="Z10" s="81"/>
      <c r="AA10" s="81"/>
      <c r="AB10" s="81"/>
      <c r="AC10" s="81"/>
      <c r="AD10" s="81"/>
      <c r="AE10" s="11"/>
      <c r="AF10" s="25"/>
      <c r="AG10" s="79" t="s">
        <v>25</v>
      </c>
      <c r="AH10" s="81"/>
      <c r="AI10" s="81"/>
      <c r="AJ10" s="81"/>
      <c r="AK10" s="81"/>
      <c r="AL10" s="81"/>
      <c r="AM10" s="81"/>
      <c r="AN10" s="81"/>
      <c r="AO10" s="81"/>
      <c r="AP10" s="81"/>
      <c r="AQ10" s="81"/>
    </row>
    <row r="11" ht="19.95" customHeight="true">
      <c r="A11" s="12"/>
      <c r="B11" s="26"/>
      <c r="C11" s="34"/>
      <c r="D11" s="43"/>
      <c r="E11" s="43"/>
      <c r="F11" s="43"/>
      <c r="G11" s="56" t="s">
        <v>16</v>
      </c>
      <c r="H11" s="56" t="s">
        <v>27</v>
      </c>
      <c r="I11" s="62" t="s">
        <v>28</v>
      </c>
      <c r="J11" s="56" t="s">
        <v>29</v>
      </c>
      <c r="K11" s="56" t="s">
        <v>30</v>
      </c>
      <c r="L11" s="56" t="s">
        <v>31</v>
      </c>
      <c r="M11" s="62" t="s">
        <v>32</v>
      </c>
      <c r="N11" s="56" t="s">
        <v>33</v>
      </c>
      <c r="O11" s="62" t="s">
        <v>36</v>
      </c>
      <c r="P11" s="56" t="s">
        <v>40</v>
      </c>
      <c r="Q11" s="12" t="s">
        <v>41</v>
      </c>
      <c r="R11" s="12"/>
      <c r="S11" s="26"/>
      <c r="T11" s="80" t="s">
        <v>16</v>
      </c>
      <c r="U11" s="82" t="s">
        <v>27</v>
      </c>
      <c r="V11" s="82" t="s">
        <v>28</v>
      </c>
      <c r="W11" s="82" t="s">
        <v>29</v>
      </c>
      <c r="X11" s="82" t="s">
        <v>30</v>
      </c>
      <c r="Y11" s="82" t="s">
        <v>31</v>
      </c>
      <c r="Z11" s="82" t="s">
        <v>32</v>
      </c>
      <c r="AA11" s="82" t="s">
        <v>33</v>
      </c>
      <c r="AB11" s="82" t="s">
        <v>36</v>
      </c>
      <c r="AC11" s="82" t="s">
        <v>40</v>
      </c>
      <c r="AD11" s="84" t="s">
        <v>41</v>
      </c>
      <c r="AE11" s="12"/>
      <c r="AF11" s="26"/>
      <c r="AG11" s="80" t="s">
        <v>16</v>
      </c>
      <c r="AH11" s="82" t="s">
        <v>27</v>
      </c>
      <c r="AI11" s="82" t="s">
        <v>28</v>
      </c>
      <c r="AJ11" s="82" t="s">
        <v>29</v>
      </c>
      <c r="AK11" s="82" t="s">
        <v>30</v>
      </c>
      <c r="AL11" s="82" t="s">
        <v>31</v>
      </c>
      <c r="AM11" s="82" t="s">
        <v>32</v>
      </c>
      <c r="AN11" s="82" t="s">
        <v>33</v>
      </c>
      <c r="AO11" s="82" t="s">
        <v>36</v>
      </c>
      <c r="AP11" s="82" t="s">
        <v>40</v>
      </c>
      <c r="AQ11" s="84" t="s">
        <v>41</v>
      </c>
    </row>
    <row r="12" ht="19.95" customHeight="true">
      <c r="A12" s="13" t="s">
        <v>69</v>
      </c>
      <c r="B12" s="27" t="s">
        <v>16</v>
      </c>
      <c r="C12" s="35" t="n">
        <f>SUM(D12:F12)</f>
        <v>495</v>
      </c>
      <c r="D12" s="44" t="n">
        <f>SUM(D13:D14)</f>
        <v>1</v>
      </c>
      <c r="E12" s="44" t="n">
        <f>SUM(E13:E14)</f>
        <v>161</v>
      </c>
      <c r="F12" s="44" t="n">
        <f>SUM(F13:F14)</f>
        <v>333</v>
      </c>
      <c r="G12" s="45" t="n">
        <f>SUM(H12:Q12)</f>
        <v>1</v>
      </c>
      <c r="H12" s="44" t="n">
        <f>H13+H14</f>
        <v>0</v>
      </c>
      <c r="I12" s="44" t="n">
        <f>I13+I14</f>
        <v>0</v>
      </c>
      <c r="J12" s="44" t="n">
        <f>J13+J14</f>
        <v>0</v>
      </c>
      <c r="K12" s="44" t="n">
        <f>K13+K14</f>
        <v>0</v>
      </c>
      <c r="L12" s="44" t="n">
        <f>L13+L14</f>
        <v>0</v>
      </c>
      <c r="M12" s="44" t="n">
        <f>M13+M14</f>
        <v>0</v>
      </c>
      <c r="N12" s="44" t="n">
        <f>N13+N14</f>
        <v>1</v>
      </c>
      <c r="O12" s="44" t="n">
        <f>O13+O14</f>
        <v>0</v>
      </c>
      <c r="P12" s="44" t="n">
        <f>P13+P14</f>
        <v>0</v>
      </c>
      <c r="Q12" s="71" t="n">
        <f>Q13+Q14</f>
        <v>0</v>
      </c>
      <c r="R12" s="13" t="s">
        <v>69</v>
      </c>
      <c r="S12" s="27" t="s">
        <v>16</v>
      </c>
      <c r="T12" s="45" t="n">
        <f>SUM(U12:AD12)</f>
        <v>272</v>
      </c>
      <c r="U12" s="44" t="n">
        <f>U13+U14</f>
        <v>9</v>
      </c>
      <c r="V12" s="44" t="n">
        <f>V13+V14</f>
        <v>16</v>
      </c>
      <c r="W12" s="44" t="n">
        <f>W13+W14</f>
        <v>39</v>
      </c>
      <c r="X12" s="44" t="n">
        <f>X13+X14</f>
        <v>18</v>
      </c>
      <c r="Y12" s="44" t="n">
        <f>Y13+Y14</f>
        <v>11</v>
      </c>
      <c r="Z12" s="44" t="n">
        <f>Z13+Z14</f>
        <v>45</v>
      </c>
      <c r="AA12" s="44" t="n">
        <f>AA13+AA14</f>
        <v>70</v>
      </c>
      <c r="AB12" s="44" t="n">
        <f>AB13+AB14</f>
        <v>22</v>
      </c>
      <c r="AC12" s="44" t="n">
        <f>AC13+AC14</f>
        <v>38</v>
      </c>
      <c r="AD12" s="71" t="n">
        <f>AD13+AD14</f>
        <v>4</v>
      </c>
      <c r="AE12" s="13" t="s">
        <v>69</v>
      </c>
      <c r="AF12" s="27" t="s">
        <v>16</v>
      </c>
      <c r="AG12" s="45" t="n">
        <f>SUM(AH12:AQ12)</f>
        <v>912</v>
      </c>
      <c r="AH12" s="44" t="n">
        <f>AH13+AH14</f>
        <v>80</v>
      </c>
      <c r="AI12" s="44" t="n">
        <f>AI13+AI14</f>
        <v>114</v>
      </c>
      <c r="AJ12" s="44" t="n">
        <f>AJ13+AJ14</f>
        <v>187</v>
      </c>
      <c r="AK12" s="44" t="n">
        <f>AK13+AK14</f>
        <v>111</v>
      </c>
      <c r="AL12" s="44" t="n">
        <f>AL13+AL14</f>
        <v>49</v>
      </c>
      <c r="AM12" s="44" t="n">
        <f>AM13+AM14</f>
        <v>170</v>
      </c>
      <c r="AN12" s="44" t="n">
        <f>AN13+AN14</f>
        <v>141</v>
      </c>
      <c r="AO12" s="44" t="n">
        <f>AO13+AO14</f>
        <v>20</v>
      </c>
      <c r="AP12" s="44" t="n">
        <f>AP13+AP14</f>
        <v>37</v>
      </c>
      <c r="AQ12" s="71" t="n">
        <f>AQ13+AQ14</f>
        <v>3</v>
      </c>
      <c r="AR12" s="87"/>
    </row>
    <row r="13" ht="19.95" customHeight="true">
      <c r="A13" s="14"/>
      <c r="B13" s="28" t="s">
        <v>17</v>
      </c>
      <c r="C13" s="36" t="n">
        <f>SUM(D13:F13)</f>
        <v>281</v>
      </c>
      <c r="D13" s="46" t="n">
        <v>1</v>
      </c>
      <c r="E13" s="52" t="n">
        <v>104</v>
      </c>
      <c r="F13" s="47" t="n">
        <v>176</v>
      </c>
      <c r="G13" s="45" t="n">
        <f>SUM(H13:Q13)</f>
        <v>1</v>
      </c>
      <c r="H13" s="48" t="n">
        <v>0</v>
      </c>
      <c r="I13" s="48" t="n">
        <v>0</v>
      </c>
      <c r="J13" s="48" t="n">
        <v>0</v>
      </c>
      <c r="K13" s="48" t="n">
        <v>0</v>
      </c>
      <c r="L13" s="48" t="n">
        <v>0</v>
      </c>
      <c r="M13" s="48" t="n">
        <v>0</v>
      </c>
      <c r="N13" s="47" t="n">
        <v>1</v>
      </c>
      <c r="O13" s="48" t="n">
        <v>0</v>
      </c>
      <c r="P13" s="48" t="n">
        <v>0</v>
      </c>
      <c r="Q13" s="74" t="n">
        <v>0</v>
      </c>
      <c r="R13" s="14"/>
      <c r="S13" s="28" t="s">
        <v>17</v>
      </c>
      <c r="T13" s="45" t="n">
        <f>SUM(U13:AD13)</f>
        <v>158</v>
      </c>
      <c r="U13" s="47" t="n">
        <v>5</v>
      </c>
      <c r="V13" s="47" t="n">
        <v>7</v>
      </c>
      <c r="W13" s="47" t="n">
        <v>20</v>
      </c>
      <c r="X13" s="47" t="n">
        <v>9</v>
      </c>
      <c r="Y13" s="47" t="n">
        <v>7</v>
      </c>
      <c r="Z13" s="47" t="n">
        <v>17</v>
      </c>
      <c r="AA13" s="47" t="n">
        <v>45</v>
      </c>
      <c r="AB13" s="47" t="n">
        <v>16</v>
      </c>
      <c r="AC13" s="47" t="n">
        <v>29</v>
      </c>
      <c r="AD13" s="73" t="n">
        <v>3</v>
      </c>
      <c r="AE13" s="14"/>
      <c r="AF13" s="28" t="s">
        <v>17</v>
      </c>
      <c r="AG13" s="45" t="n">
        <f>SUM(AH13:AQ13)</f>
        <v>444</v>
      </c>
      <c r="AH13" s="47" t="n">
        <v>51</v>
      </c>
      <c r="AI13" s="47" t="n">
        <v>54</v>
      </c>
      <c r="AJ13" s="47" t="n">
        <v>90</v>
      </c>
      <c r="AK13" s="47" t="n">
        <v>42</v>
      </c>
      <c r="AL13" s="47" t="n">
        <v>22</v>
      </c>
      <c r="AM13" s="47" t="n">
        <v>62</v>
      </c>
      <c r="AN13" s="47" t="n">
        <v>89</v>
      </c>
      <c r="AO13" s="47" t="n">
        <v>13</v>
      </c>
      <c r="AP13" s="47" t="n">
        <v>20</v>
      </c>
      <c r="AQ13" s="73" t="n">
        <v>1</v>
      </c>
      <c r="AR13" s="87"/>
      <c r="AS13" s="87"/>
    </row>
    <row r="14" ht="19.95" customHeight="true">
      <c r="A14" s="15"/>
      <c r="B14" s="28" t="s">
        <v>18</v>
      </c>
      <c r="C14" s="36" t="n">
        <f>SUM(D14:F14)</f>
        <v>214</v>
      </c>
      <c r="D14" s="48" t="n">
        <v>0</v>
      </c>
      <c r="E14" s="47" t="n">
        <v>57</v>
      </c>
      <c r="F14" s="47" t="n">
        <v>157</v>
      </c>
      <c r="G14" s="45" t="n">
        <f>SUM(H14:Q14)</f>
        <v>0</v>
      </c>
      <c r="H14" s="48" t="n">
        <v>0</v>
      </c>
      <c r="I14" s="48" t="n">
        <v>0</v>
      </c>
      <c r="J14" s="48" t="n">
        <v>0</v>
      </c>
      <c r="K14" s="48" t="n">
        <v>0</v>
      </c>
      <c r="L14" s="48" t="n">
        <v>0</v>
      </c>
      <c r="M14" s="48" t="n">
        <v>0</v>
      </c>
      <c r="N14" s="48" t="n">
        <v>0</v>
      </c>
      <c r="O14" s="48" t="n">
        <v>0</v>
      </c>
      <c r="P14" s="48" t="n">
        <v>0</v>
      </c>
      <c r="Q14" s="74" t="n">
        <v>0</v>
      </c>
      <c r="R14" s="15"/>
      <c r="S14" s="28" t="s">
        <v>18</v>
      </c>
      <c r="T14" s="45" t="n">
        <f>SUM(U14:AD14)</f>
        <v>114</v>
      </c>
      <c r="U14" s="47" t="n">
        <v>4</v>
      </c>
      <c r="V14" s="47" t="n">
        <v>9</v>
      </c>
      <c r="W14" s="47" t="n">
        <v>19</v>
      </c>
      <c r="X14" s="47" t="n">
        <v>9</v>
      </c>
      <c r="Y14" s="47" t="n">
        <v>4</v>
      </c>
      <c r="Z14" s="47" t="n">
        <v>28</v>
      </c>
      <c r="AA14" s="47" t="n">
        <v>25</v>
      </c>
      <c r="AB14" s="47" t="n">
        <v>6</v>
      </c>
      <c r="AC14" s="47" t="n">
        <v>9</v>
      </c>
      <c r="AD14" s="73" t="n">
        <v>1</v>
      </c>
      <c r="AE14" s="15"/>
      <c r="AF14" s="28" t="s">
        <v>18</v>
      </c>
      <c r="AG14" s="45" t="n">
        <f>SUM(AH14:AQ14)</f>
        <v>468</v>
      </c>
      <c r="AH14" s="47" t="n">
        <v>29</v>
      </c>
      <c r="AI14" s="47" t="n">
        <v>60</v>
      </c>
      <c r="AJ14" s="47" t="n">
        <v>97</v>
      </c>
      <c r="AK14" s="47" t="n">
        <v>69</v>
      </c>
      <c r="AL14" s="47" t="n">
        <v>27</v>
      </c>
      <c r="AM14" s="47" t="n">
        <v>108</v>
      </c>
      <c r="AN14" s="47" t="n">
        <v>52</v>
      </c>
      <c r="AO14" s="47" t="n">
        <v>7</v>
      </c>
      <c r="AP14" s="47" t="n">
        <v>17</v>
      </c>
      <c r="AQ14" s="73" t="n">
        <v>2</v>
      </c>
      <c r="AR14" s="87"/>
      <c r="AS14" s="87"/>
    </row>
    <row r="15" ht="19.95" customHeight="true">
      <c r="A15" s="16" t="s">
        <v>70</v>
      </c>
      <c r="B15" s="28" t="s">
        <v>16</v>
      </c>
      <c r="C15" s="36" t="n">
        <f>SUM(D15:F15)</f>
        <v>470</v>
      </c>
      <c r="D15" s="45" t="n">
        <f>SUM(D16:D17)</f>
        <v>3</v>
      </c>
      <c r="E15" s="45" t="n">
        <f>SUM(E16:E17)</f>
        <v>185</v>
      </c>
      <c r="F15" s="45" t="n">
        <f>SUM(F16:F17)</f>
        <v>282</v>
      </c>
      <c r="G15" s="45" t="n">
        <f>SUM(H15:Q15)</f>
        <v>3</v>
      </c>
      <c r="H15" s="57" t="n">
        <f>H16+H17</f>
        <v>0</v>
      </c>
      <c r="I15" s="57" t="n">
        <f>I16+I17</f>
        <v>0</v>
      </c>
      <c r="J15" s="57" t="n">
        <f>J16+J17</f>
        <v>0</v>
      </c>
      <c r="K15" s="57" t="n">
        <f>K16+K17</f>
        <v>0</v>
      </c>
      <c r="L15" s="57" t="n">
        <f>L16+L17</f>
        <v>0</v>
      </c>
      <c r="M15" s="57" t="n">
        <f>M16+M17</f>
        <v>0</v>
      </c>
      <c r="N15" s="57" t="n">
        <f>N16+N17</f>
        <v>0</v>
      </c>
      <c r="O15" s="57" t="n">
        <f>O16+O17</f>
        <v>1</v>
      </c>
      <c r="P15" s="57" t="n">
        <f>P16+P17</f>
        <v>1</v>
      </c>
      <c r="Q15" s="100" t="n">
        <f>Q16+Q17</f>
        <v>1</v>
      </c>
      <c r="R15" s="16" t="s">
        <v>70</v>
      </c>
      <c r="S15" s="28" t="s">
        <v>16</v>
      </c>
      <c r="T15" s="45" t="n">
        <f>SUM(U15:AD15)</f>
        <v>311</v>
      </c>
      <c r="U15" s="57" t="n">
        <f>U16+U17</f>
        <v>15</v>
      </c>
      <c r="V15" s="57" t="n">
        <f>V16+V17</f>
        <v>20</v>
      </c>
      <c r="W15" s="57" t="n">
        <f>W16+W17</f>
        <v>39</v>
      </c>
      <c r="X15" s="57" t="n">
        <f>X16+X17</f>
        <v>27</v>
      </c>
      <c r="Y15" s="57" t="n">
        <f>Y16+Y17</f>
        <v>8</v>
      </c>
      <c r="Z15" s="57" t="n">
        <f>Z16+Z17</f>
        <v>43</v>
      </c>
      <c r="AA15" s="57" t="n">
        <f>AA16+AA17</f>
        <v>76</v>
      </c>
      <c r="AB15" s="57" t="n">
        <f>AB16+AB17</f>
        <v>27</v>
      </c>
      <c r="AC15" s="57" t="n">
        <f>AC16+AC17</f>
        <v>52</v>
      </c>
      <c r="AD15" s="100" t="n">
        <f>AD16+AD17</f>
        <v>4</v>
      </c>
      <c r="AE15" s="16" t="s">
        <v>70</v>
      </c>
      <c r="AF15" s="28" t="s">
        <v>16</v>
      </c>
      <c r="AG15" s="45" t="n">
        <f>SUM(AH15:AQ15)</f>
        <v>819</v>
      </c>
      <c r="AH15" s="57" t="n">
        <f>AH16+AH17</f>
        <v>76</v>
      </c>
      <c r="AI15" s="57" t="n">
        <f>AI16+AI17</f>
        <v>93</v>
      </c>
      <c r="AJ15" s="57" t="n">
        <f>AJ16+AJ17</f>
        <v>163</v>
      </c>
      <c r="AK15" s="57" t="n">
        <f>AK16+AK17</f>
        <v>120</v>
      </c>
      <c r="AL15" s="57" t="n">
        <f>AL16+AL17</f>
        <v>34</v>
      </c>
      <c r="AM15" s="57" t="n">
        <f>AM16+AM17</f>
        <v>136</v>
      </c>
      <c r="AN15" s="57" t="n">
        <f>AN16+AN17</f>
        <v>132</v>
      </c>
      <c r="AO15" s="57" t="n">
        <f>AO16+AO17</f>
        <v>30</v>
      </c>
      <c r="AP15" s="57" t="n">
        <f>AP16+AP17</f>
        <v>32</v>
      </c>
      <c r="AQ15" s="100" t="n">
        <f>AQ16+AQ17</f>
        <v>3</v>
      </c>
      <c r="AR15" s="87"/>
      <c r="AS15" s="87"/>
    </row>
    <row r="16" ht="19.95" customHeight="true">
      <c r="A16" s="14"/>
      <c r="B16" s="28" t="s">
        <v>17</v>
      </c>
      <c r="C16" s="36" t="n">
        <f>SUM(D16:F16)</f>
        <v>256</v>
      </c>
      <c r="D16" s="46" t="n">
        <v>2</v>
      </c>
      <c r="E16" s="52" t="n">
        <v>117</v>
      </c>
      <c r="F16" s="47" t="n">
        <v>137</v>
      </c>
      <c r="G16" s="45" t="n">
        <f>SUM(H16:Q16)</f>
        <v>2</v>
      </c>
      <c r="H16" s="48" t="n">
        <v>0</v>
      </c>
      <c r="I16" s="48" t="n">
        <v>0</v>
      </c>
      <c r="J16" s="48" t="n">
        <v>0</v>
      </c>
      <c r="K16" s="48" t="n">
        <v>0</v>
      </c>
      <c r="L16" s="48" t="n">
        <v>0</v>
      </c>
      <c r="M16" s="48" t="n">
        <v>0</v>
      </c>
      <c r="N16" s="48" t="n">
        <v>0</v>
      </c>
      <c r="O16" s="47" t="n">
        <v>1</v>
      </c>
      <c r="P16" s="47" t="n">
        <v>1</v>
      </c>
      <c r="Q16" s="74" t="n">
        <v>0</v>
      </c>
      <c r="R16" s="14"/>
      <c r="S16" s="28" t="s">
        <v>17</v>
      </c>
      <c r="T16" s="45" t="n">
        <f>SUM(U16:AD16)</f>
        <v>172</v>
      </c>
      <c r="U16" s="47" t="n">
        <v>8</v>
      </c>
      <c r="V16" s="47" t="n">
        <v>8</v>
      </c>
      <c r="W16" s="47" t="n">
        <v>19</v>
      </c>
      <c r="X16" s="47" t="n">
        <v>7</v>
      </c>
      <c r="Y16" s="47" t="n">
        <v>3</v>
      </c>
      <c r="Z16" s="47" t="n">
        <v>24</v>
      </c>
      <c r="AA16" s="47" t="n">
        <v>41</v>
      </c>
      <c r="AB16" s="47" t="n">
        <v>23</v>
      </c>
      <c r="AC16" s="47" t="n">
        <v>36</v>
      </c>
      <c r="AD16" s="73" t="n">
        <v>3</v>
      </c>
      <c r="AE16" s="14"/>
      <c r="AF16" s="28" t="s">
        <v>17</v>
      </c>
      <c r="AG16" s="45" t="n">
        <f>SUM(AH16:AQ16)</f>
        <v>399</v>
      </c>
      <c r="AH16" s="47" t="n">
        <v>38</v>
      </c>
      <c r="AI16" s="47" t="n">
        <v>43</v>
      </c>
      <c r="AJ16" s="47" t="n">
        <v>87</v>
      </c>
      <c r="AK16" s="47" t="n">
        <v>60</v>
      </c>
      <c r="AL16" s="47" t="n">
        <v>10</v>
      </c>
      <c r="AM16" s="47" t="n">
        <v>49</v>
      </c>
      <c r="AN16" s="47" t="n">
        <v>75</v>
      </c>
      <c r="AO16" s="47" t="n">
        <v>15</v>
      </c>
      <c r="AP16" s="47" t="n">
        <v>19</v>
      </c>
      <c r="AQ16" s="73" t="n">
        <v>3</v>
      </c>
      <c r="AR16" s="87"/>
      <c r="AS16" s="87"/>
    </row>
    <row r="17" ht="19.95" customHeight="true">
      <c r="A17" s="15"/>
      <c r="B17" s="28" t="s">
        <v>18</v>
      </c>
      <c r="C17" s="36" t="n">
        <f>SUM(D17:F17)</f>
        <v>214</v>
      </c>
      <c r="D17" s="47" t="n">
        <v>1</v>
      </c>
      <c r="E17" s="47" t="n">
        <v>68</v>
      </c>
      <c r="F17" s="47" t="n">
        <v>145</v>
      </c>
      <c r="G17" s="45" t="n">
        <f>SUM(H17:Q17)</f>
        <v>1</v>
      </c>
      <c r="H17" s="48" t="n">
        <v>0</v>
      </c>
      <c r="I17" s="48" t="n">
        <v>0</v>
      </c>
      <c r="J17" s="48" t="n">
        <v>0</v>
      </c>
      <c r="K17" s="48" t="n">
        <v>0</v>
      </c>
      <c r="L17" s="48" t="n">
        <v>0</v>
      </c>
      <c r="M17" s="48" t="n">
        <v>0</v>
      </c>
      <c r="N17" s="48" t="n">
        <v>0</v>
      </c>
      <c r="O17" s="48" t="n">
        <v>0</v>
      </c>
      <c r="P17" s="48" t="n">
        <v>0</v>
      </c>
      <c r="Q17" s="73" t="n">
        <v>1</v>
      </c>
      <c r="R17" s="15"/>
      <c r="S17" s="28" t="s">
        <v>18</v>
      </c>
      <c r="T17" s="45" t="n">
        <f>SUM(U17:AD17)</f>
        <v>139</v>
      </c>
      <c r="U17" s="47" t="n">
        <v>7</v>
      </c>
      <c r="V17" s="47" t="n">
        <v>12</v>
      </c>
      <c r="W17" s="47" t="n">
        <v>20</v>
      </c>
      <c r="X17" s="47" t="n">
        <v>20</v>
      </c>
      <c r="Y17" s="47" t="n">
        <v>5</v>
      </c>
      <c r="Z17" s="47" t="n">
        <v>19</v>
      </c>
      <c r="AA17" s="47" t="n">
        <v>35</v>
      </c>
      <c r="AB17" s="47" t="n">
        <v>4</v>
      </c>
      <c r="AC17" s="47" t="n">
        <v>16</v>
      </c>
      <c r="AD17" s="73" t="n">
        <v>1</v>
      </c>
      <c r="AE17" s="15"/>
      <c r="AF17" s="28" t="s">
        <v>18</v>
      </c>
      <c r="AG17" s="45" t="n">
        <f>SUM(AH17:AQ17)</f>
        <v>420</v>
      </c>
      <c r="AH17" s="47" t="n">
        <v>38</v>
      </c>
      <c r="AI17" s="47" t="n">
        <v>50</v>
      </c>
      <c r="AJ17" s="47" t="n">
        <v>76</v>
      </c>
      <c r="AK17" s="47" t="n">
        <v>60</v>
      </c>
      <c r="AL17" s="47" t="n">
        <v>24</v>
      </c>
      <c r="AM17" s="47" t="n">
        <v>87</v>
      </c>
      <c r="AN17" s="47" t="n">
        <v>57</v>
      </c>
      <c r="AO17" s="47" t="n">
        <v>15</v>
      </c>
      <c r="AP17" s="47" t="n">
        <v>13</v>
      </c>
      <c r="AQ17" s="74" t="n">
        <v>0</v>
      </c>
      <c r="AR17" s="87"/>
      <c r="AS17" s="87"/>
    </row>
    <row r="18" ht="19.95" customHeight="true">
      <c r="A18" s="16" t="s">
        <v>71</v>
      </c>
      <c r="B18" s="28" t="s">
        <v>16</v>
      </c>
      <c r="C18" s="36" t="n">
        <f>SUM(D18:F18)</f>
        <v>409</v>
      </c>
      <c r="D18" s="45" t="n">
        <f>SUM(D19:D20)</f>
        <v>1</v>
      </c>
      <c r="E18" s="45" t="n">
        <f>SUM(E19:E20)</f>
        <v>138</v>
      </c>
      <c r="F18" s="45" t="n">
        <f>SUM(F19:F20)</f>
        <v>270</v>
      </c>
      <c r="G18" s="45" t="n">
        <f>SUM(H18:Q18)</f>
        <v>1</v>
      </c>
      <c r="H18" s="57" t="n">
        <f>H19+H20</f>
        <v>0</v>
      </c>
      <c r="I18" s="57" t="n">
        <f>I19+I20</f>
        <v>0</v>
      </c>
      <c r="J18" s="57" t="n">
        <f>J19+J20</f>
        <v>0</v>
      </c>
      <c r="K18" s="57" t="n">
        <f>K19+K20</f>
        <v>0</v>
      </c>
      <c r="L18" s="57" t="n">
        <f>L19+L20</f>
        <v>0</v>
      </c>
      <c r="M18" s="57" t="n">
        <f>M19+M20</f>
        <v>0</v>
      </c>
      <c r="N18" s="57" t="n">
        <f>N19+N20</f>
        <v>0</v>
      </c>
      <c r="O18" s="57" t="n">
        <f>O19+O20</f>
        <v>0</v>
      </c>
      <c r="P18" s="57" t="n">
        <f>P19+P20</f>
        <v>1</v>
      </c>
      <c r="Q18" s="100" t="n">
        <f>Q19+Q20</f>
        <v>0</v>
      </c>
      <c r="R18" s="16" t="s">
        <v>71</v>
      </c>
      <c r="S18" s="28" t="s">
        <v>16</v>
      </c>
      <c r="T18" s="45" t="n">
        <f>SUM(U18:AD18)</f>
        <v>193</v>
      </c>
      <c r="U18" s="57" t="n">
        <f>U19+U20</f>
        <v>7</v>
      </c>
      <c r="V18" s="57" t="n">
        <f>V19+V20</f>
        <v>18</v>
      </c>
      <c r="W18" s="57" t="n">
        <f>W19+W20</f>
        <v>19</v>
      </c>
      <c r="X18" s="57" t="n">
        <f>X19+X20</f>
        <v>12</v>
      </c>
      <c r="Y18" s="57" t="n">
        <f>Y19+Y20</f>
        <v>2</v>
      </c>
      <c r="Z18" s="57" t="n">
        <f>Z19+Z20</f>
        <v>26</v>
      </c>
      <c r="AA18" s="57" t="n">
        <f>AA19+AA20</f>
        <v>36</v>
      </c>
      <c r="AB18" s="57" t="n">
        <f>AB19+AB20</f>
        <v>15</v>
      </c>
      <c r="AC18" s="57" t="n">
        <f>AC19+AC20</f>
        <v>51</v>
      </c>
      <c r="AD18" s="100" t="n">
        <f>AD19+AD20</f>
        <v>7</v>
      </c>
      <c r="AE18" s="16" t="s">
        <v>71</v>
      </c>
      <c r="AF18" s="28" t="s">
        <v>16</v>
      </c>
      <c r="AG18" s="45" t="n">
        <f>SUM(AH18:AQ18)</f>
        <v>656</v>
      </c>
      <c r="AH18" s="57" t="n">
        <f>AH19+AH20</f>
        <v>65</v>
      </c>
      <c r="AI18" s="57" t="n">
        <f>AI19+AI20</f>
        <v>76</v>
      </c>
      <c r="AJ18" s="57" t="n">
        <f>AJ19+AJ20</f>
        <v>117</v>
      </c>
      <c r="AK18" s="57" t="n">
        <f>AK19+AK20</f>
        <v>66</v>
      </c>
      <c r="AL18" s="57" t="n">
        <f>AL19+AL20</f>
        <v>34</v>
      </c>
      <c r="AM18" s="57" t="n">
        <f>AM19+AM20</f>
        <v>129</v>
      </c>
      <c r="AN18" s="57" t="n">
        <f>AN19+AN20</f>
        <v>107</v>
      </c>
      <c r="AO18" s="57" t="n">
        <f>AO19+AO20</f>
        <v>27</v>
      </c>
      <c r="AP18" s="57" t="n">
        <f>AP19+AP20</f>
        <v>32</v>
      </c>
      <c r="AQ18" s="100" t="n">
        <f>AQ19+AQ20</f>
        <v>3</v>
      </c>
      <c r="AR18" s="87"/>
      <c r="AS18" s="87"/>
    </row>
    <row r="19" ht="19.95" customHeight="true">
      <c r="A19" s="14"/>
      <c r="B19" s="28" t="s">
        <v>17</v>
      </c>
      <c r="C19" s="36" t="n">
        <f>SUM(D19:F19)</f>
        <v>247</v>
      </c>
      <c r="D19" s="46" t="n">
        <v>1</v>
      </c>
      <c r="E19" s="52" t="n">
        <v>103</v>
      </c>
      <c r="F19" s="47" t="n">
        <v>143</v>
      </c>
      <c r="G19" s="45" t="n">
        <f>SUM(H19:Q19)</f>
        <v>1</v>
      </c>
      <c r="H19" s="48" t="n">
        <v>0</v>
      </c>
      <c r="I19" s="48" t="n">
        <v>0</v>
      </c>
      <c r="J19" s="48" t="n">
        <v>0</v>
      </c>
      <c r="K19" s="48" t="n">
        <v>0</v>
      </c>
      <c r="L19" s="48" t="n">
        <v>0</v>
      </c>
      <c r="M19" s="48" t="n">
        <v>0</v>
      </c>
      <c r="N19" s="48" t="n">
        <v>0</v>
      </c>
      <c r="O19" s="48" t="n">
        <v>0</v>
      </c>
      <c r="P19" s="47" t="n">
        <v>1</v>
      </c>
      <c r="Q19" s="74" t="n">
        <v>0</v>
      </c>
      <c r="R19" s="14"/>
      <c r="S19" s="28" t="s">
        <v>17</v>
      </c>
      <c r="T19" s="45" t="n">
        <f>SUM(U19:AD19)</f>
        <v>128</v>
      </c>
      <c r="U19" s="47" t="n">
        <v>2</v>
      </c>
      <c r="V19" s="47" t="n">
        <v>12</v>
      </c>
      <c r="W19" s="47" t="n">
        <v>8</v>
      </c>
      <c r="X19" s="47" t="n">
        <v>4</v>
      </c>
      <c r="Y19" s="47" t="n">
        <v>2</v>
      </c>
      <c r="Z19" s="47" t="n">
        <v>14</v>
      </c>
      <c r="AA19" s="47" t="n">
        <v>26</v>
      </c>
      <c r="AB19" s="47" t="n">
        <v>13</v>
      </c>
      <c r="AC19" s="47" t="n">
        <v>44</v>
      </c>
      <c r="AD19" s="73" t="n">
        <v>3</v>
      </c>
      <c r="AE19" s="14"/>
      <c r="AF19" s="28" t="s">
        <v>17</v>
      </c>
      <c r="AG19" s="45" t="n">
        <f>SUM(AH19:AQ19)</f>
        <v>319</v>
      </c>
      <c r="AH19" s="47" t="n">
        <v>34</v>
      </c>
      <c r="AI19" s="47" t="n">
        <v>35</v>
      </c>
      <c r="AJ19" s="47" t="n">
        <v>57</v>
      </c>
      <c r="AK19" s="47" t="n">
        <v>33</v>
      </c>
      <c r="AL19" s="47" t="n">
        <v>9</v>
      </c>
      <c r="AM19" s="47" t="n">
        <v>48</v>
      </c>
      <c r="AN19" s="47" t="n">
        <v>61</v>
      </c>
      <c r="AO19" s="47" t="n">
        <v>17</v>
      </c>
      <c r="AP19" s="47" t="n">
        <v>24</v>
      </c>
      <c r="AQ19" s="73" t="n">
        <v>1</v>
      </c>
      <c r="AR19" s="87"/>
      <c r="AS19" s="87"/>
    </row>
    <row r="20" ht="19.95" customHeight="true">
      <c r="A20" s="15"/>
      <c r="B20" s="28" t="s">
        <v>18</v>
      </c>
      <c r="C20" s="36" t="n">
        <f>SUM(D20:F20)</f>
        <v>162</v>
      </c>
      <c r="D20" s="48" t="n">
        <v>0</v>
      </c>
      <c r="E20" s="47" t="n">
        <v>35</v>
      </c>
      <c r="F20" s="47" t="n">
        <v>127</v>
      </c>
      <c r="G20" s="45" t="n">
        <f>SUM(H20:Q20)</f>
        <v>0</v>
      </c>
      <c r="H20" s="48" t="n">
        <v>0</v>
      </c>
      <c r="I20" s="48" t="n">
        <v>0</v>
      </c>
      <c r="J20" s="48" t="n">
        <v>0</v>
      </c>
      <c r="K20" s="48" t="n">
        <v>0</v>
      </c>
      <c r="L20" s="48" t="n">
        <v>0</v>
      </c>
      <c r="M20" s="48" t="n">
        <v>0</v>
      </c>
      <c r="N20" s="48" t="n">
        <v>0</v>
      </c>
      <c r="O20" s="48" t="n">
        <v>0</v>
      </c>
      <c r="P20" s="48" t="n">
        <v>0</v>
      </c>
      <c r="Q20" s="74" t="n">
        <v>0</v>
      </c>
      <c r="R20" s="15"/>
      <c r="S20" s="28" t="s">
        <v>18</v>
      </c>
      <c r="T20" s="45" t="n">
        <f>SUM(U20:AD20)</f>
        <v>65</v>
      </c>
      <c r="U20" s="47" t="n">
        <v>5</v>
      </c>
      <c r="V20" s="47" t="n">
        <v>6</v>
      </c>
      <c r="W20" s="47" t="n">
        <v>11</v>
      </c>
      <c r="X20" s="47" t="n">
        <v>8</v>
      </c>
      <c r="Y20" s="48" t="n">
        <v>0</v>
      </c>
      <c r="Z20" s="47" t="n">
        <v>12</v>
      </c>
      <c r="AA20" s="47" t="n">
        <v>10</v>
      </c>
      <c r="AB20" s="47" t="n">
        <v>2</v>
      </c>
      <c r="AC20" s="47" t="n">
        <v>7</v>
      </c>
      <c r="AD20" s="73" t="n">
        <v>4</v>
      </c>
      <c r="AE20" s="15"/>
      <c r="AF20" s="28" t="s">
        <v>18</v>
      </c>
      <c r="AG20" s="45" t="n">
        <f>SUM(AH20:AQ20)</f>
        <v>337</v>
      </c>
      <c r="AH20" s="47" t="n">
        <v>31</v>
      </c>
      <c r="AI20" s="47" t="n">
        <v>41</v>
      </c>
      <c r="AJ20" s="47" t="n">
        <v>60</v>
      </c>
      <c r="AK20" s="47" t="n">
        <v>33</v>
      </c>
      <c r="AL20" s="47" t="n">
        <v>25</v>
      </c>
      <c r="AM20" s="47" t="n">
        <v>81</v>
      </c>
      <c r="AN20" s="47" t="n">
        <v>46</v>
      </c>
      <c r="AO20" s="47" t="n">
        <v>10</v>
      </c>
      <c r="AP20" s="47" t="n">
        <v>8</v>
      </c>
      <c r="AQ20" s="73" t="n">
        <v>2</v>
      </c>
      <c r="AR20" s="87"/>
      <c r="AS20" s="87"/>
    </row>
    <row r="21" ht="19.95" customHeight="true">
      <c r="A21" s="16" t="s">
        <v>72</v>
      </c>
      <c r="B21" s="28" t="s">
        <v>16</v>
      </c>
      <c r="C21" s="36" t="n">
        <f>SUM(D21:F21)</f>
        <v>1646</v>
      </c>
      <c r="D21" s="45" t="n">
        <f>SUM(D22:D23)</f>
        <v>4</v>
      </c>
      <c r="E21" s="45" t="n">
        <f>SUM(E22:E23)</f>
        <v>410</v>
      </c>
      <c r="F21" s="45" t="n">
        <f>SUM(F22:F23)</f>
        <v>1232</v>
      </c>
      <c r="G21" s="45" t="n">
        <f>SUM(H21:Q21)</f>
        <v>4</v>
      </c>
      <c r="H21" s="57" t="n">
        <f>H22+H23</f>
        <v>0</v>
      </c>
      <c r="I21" s="57" t="n">
        <f>I22+I23</f>
        <v>0</v>
      </c>
      <c r="J21" s="57" t="n">
        <f>J22+J23</f>
        <v>0</v>
      </c>
      <c r="K21" s="57" t="n">
        <f>K22+K23</f>
        <v>0</v>
      </c>
      <c r="L21" s="57" t="n">
        <f>L22+L23</f>
        <v>0</v>
      </c>
      <c r="M21" s="57" t="n">
        <f>M22+M23</f>
        <v>0</v>
      </c>
      <c r="N21" s="57" t="n">
        <f>N22+N23</f>
        <v>0</v>
      </c>
      <c r="O21" s="57" t="n">
        <f>O22+O23</f>
        <v>0</v>
      </c>
      <c r="P21" s="57" t="n">
        <f>P22+P23</f>
        <v>3</v>
      </c>
      <c r="Q21" s="100" t="n">
        <f>Q22+Q23</f>
        <v>1</v>
      </c>
      <c r="R21" s="16" t="s">
        <v>72</v>
      </c>
      <c r="S21" s="28" t="s">
        <v>16</v>
      </c>
      <c r="T21" s="45" t="n">
        <f>SUM(U21:AD21)</f>
        <v>654</v>
      </c>
      <c r="U21" s="57" t="n">
        <f>U22+U23</f>
        <v>37</v>
      </c>
      <c r="V21" s="57" t="n">
        <f>V22+V23</f>
        <v>42</v>
      </c>
      <c r="W21" s="57" t="n">
        <f>W22+W23</f>
        <v>69</v>
      </c>
      <c r="X21" s="57" t="n">
        <f>X22+X23</f>
        <v>51</v>
      </c>
      <c r="Y21" s="57" t="n">
        <f>Y22+Y23</f>
        <v>20</v>
      </c>
      <c r="Z21" s="57" t="n">
        <f>Z22+Z23</f>
        <v>85</v>
      </c>
      <c r="AA21" s="57" t="n">
        <f>AA22+AA23</f>
        <v>141</v>
      </c>
      <c r="AB21" s="57" t="n">
        <f>AB22+AB23</f>
        <v>51</v>
      </c>
      <c r="AC21" s="57" t="n">
        <f>AC22+AC23</f>
        <v>139</v>
      </c>
      <c r="AD21" s="100" t="n">
        <f>AD22+AD23</f>
        <v>19</v>
      </c>
      <c r="AE21" s="16" t="s">
        <v>72</v>
      </c>
      <c r="AF21" s="28" t="s">
        <v>16</v>
      </c>
      <c r="AG21" s="45" t="n">
        <f>SUM(AH21:AQ21)</f>
        <v>3364</v>
      </c>
      <c r="AH21" s="57" t="n">
        <f>AH22+AH23</f>
        <v>250</v>
      </c>
      <c r="AI21" s="57" t="n">
        <f>AI22+AI23</f>
        <v>492</v>
      </c>
      <c r="AJ21" s="57" t="n">
        <f>AJ22+AJ23</f>
        <v>590</v>
      </c>
      <c r="AK21" s="57" t="n">
        <f>AK22+AK23</f>
        <v>420</v>
      </c>
      <c r="AL21" s="57" t="n">
        <f>AL22+AL23</f>
        <v>164</v>
      </c>
      <c r="AM21" s="57" t="n">
        <f>AM22+AM23</f>
        <v>554</v>
      </c>
      <c r="AN21" s="57" t="n">
        <f>AN22+AN23</f>
        <v>600</v>
      </c>
      <c r="AO21" s="57" t="n">
        <f>AO22+AO23</f>
        <v>93</v>
      </c>
      <c r="AP21" s="57" t="n">
        <f>AP22+AP23</f>
        <v>174</v>
      </c>
      <c r="AQ21" s="100" t="n">
        <f>AQ22+AQ23</f>
        <v>27</v>
      </c>
      <c r="AR21" s="87"/>
      <c r="AS21" s="87"/>
    </row>
    <row r="22" ht="19.95" customHeight="true">
      <c r="A22" s="14"/>
      <c r="B22" s="28" t="s">
        <v>17</v>
      </c>
      <c r="C22" s="36" t="n">
        <f>SUM(D22:F22)</f>
        <v>909</v>
      </c>
      <c r="D22" s="46" t="n">
        <v>1</v>
      </c>
      <c r="E22" s="52" t="n">
        <v>283</v>
      </c>
      <c r="F22" s="47" t="n">
        <v>625</v>
      </c>
      <c r="G22" s="45" t="n">
        <f>SUM(H22:Q22)</f>
        <v>1</v>
      </c>
      <c r="H22" s="48" t="n">
        <v>0</v>
      </c>
      <c r="I22" s="48" t="n">
        <v>0</v>
      </c>
      <c r="J22" s="48" t="n">
        <v>0</v>
      </c>
      <c r="K22" s="48" t="n">
        <v>0</v>
      </c>
      <c r="L22" s="48" t="n">
        <v>0</v>
      </c>
      <c r="M22" s="48" t="n">
        <v>0</v>
      </c>
      <c r="N22" s="48" t="n">
        <v>0</v>
      </c>
      <c r="O22" s="48" t="n">
        <v>0</v>
      </c>
      <c r="P22" s="47" t="n">
        <v>1</v>
      </c>
      <c r="Q22" s="74" t="n">
        <v>0</v>
      </c>
      <c r="R22" s="14"/>
      <c r="S22" s="28" t="s">
        <v>17</v>
      </c>
      <c r="T22" s="45" t="n">
        <f>SUM(U22:AD22)</f>
        <v>391</v>
      </c>
      <c r="U22" s="47" t="n">
        <v>17</v>
      </c>
      <c r="V22" s="47" t="n">
        <v>19</v>
      </c>
      <c r="W22" s="47" t="n">
        <v>32</v>
      </c>
      <c r="X22" s="47" t="n">
        <v>23</v>
      </c>
      <c r="Y22" s="47" t="n">
        <v>6</v>
      </c>
      <c r="Z22" s="47" t="n">
        <v>38</v>
      </c>
      <c r="AA22" s="47" t="n">
        <v>100</v>
      </c>
      <c r="AB22" s="47" t="n">
        <v>37</v>
      </c>
      <c r="AC22" s="47" t="n">
        <v>108</v>
      </c>
      <c r="AD22" s="73" t="n">
        <v>11</v>
      </c>
      <c r="AE22" s="14"/>
      <c r="AF22" s="28" t="s">
        <v>17</v>
      </c>
      <c r="AG22" s="45" t="n">
        <f>SUM(AH22:AQ22)</f>
        <v>1663</v>
      </c>
      <c r="AH22" s="47" t="n">
        <v>130</v>
      </c>
      <c r="AI22" s="47" t="n">
        <v>270</v>
      </c>
      <c r="AJ22" s="47" t="n">
        <v>272</v>
      </c>
      <c r="AK22" s="47" t="n">
        <v>188</v>
      </c>
      <c r="AL22" s="47" t="n">
        <v>56</v>
      </c>
      <c r="AM22" s="47" t="n">
        <v>213</v>
      </c>
      <c r="AN22" s="47" t="n">
        <v>356</v>
      </c>
      <c r="AO22" s="47" t="n">
        <v>64</v>
      </c>
      <c r="AP22" s="47" t="n">
        <v>101</v>
      </c>
      <c r="AQ22" s="73" t="n">
        <v>13</v>
      </c>
      <c r="AR22" s="87"/>
      <c r="AS22" s="87"/>
    </row>
    <row r="23" ht="19.95" customHeight="true">
      <c r="A23" s="15"/>
      <c r="B23" s="28" t="s">
        <v>18</v>
      </c>
      <c r="C23" s="36" t="n">
        <f>SUM(D23:F23)</f>
        <v>737</v>
      </c>
      <c r="D23" s="47" t="n">
        <v>3</v>
      </c>
      <c r="E23" s="47" t="n">
        <v>127</v>
      </c>
      <c r="F23" s="47" t="n">
        <v>607</v>
      </c>
      <c r="G23" s="45" t="n">
        <f>SUM(H23:Q23)</f>
        <v>3</v>
      </c>
      <c r="H23" s="48" t="n">
        <v>0</v>
      </c>
      <c r="I23" s="48" t="n">
        <v>0</v>
      </c>
      <c r="J23" s="48" t="n">
        <v>0</v>
      </c>
      <c r="K23" s="48" t="n">
        <v>0</v>
      </c>
      <c r="L23" s="48" t="n">
        <v>0</v>
      </c>
      <c r="M23" s="48" t="n">
        <v>0</v>
      </c>
      <c r="N23" s="48" t="n">
        <v>0</v>
      </c>
      <c r="O23" s="48" t="n">
        <v>0</v>
      </c>
      <c r="P23" s="47" t="n">
        <v>2</v>
      </c>
      <c r="Q23" s="73" t="n">
        <v>1</v>
      </c>
      <c r="R23" s="15"/>
      <c r="S23" s="28" t="s">
        <v>18</v>
      </c>
      <c r="T23" s="45" t="n">
        <f>SUM(U23:AD23)</f>
        <v>263</v>
      </c>
      <c r="U23" s="47" t="n">
        <v>20</v>
      </c>
      <c r="V23" s="47" t="n">
        <v>23</v>
      </c>
      <c r="W23" s="47" t="n">
        <v>37</v>
      </c>
      <c r="X23" s="47" t="n">
        <v>28</v>
      </c>
      <c r="Y23" s="47" t="n">
        <v>14</v>
      </c>
      <c r="Z23" s="47" t="n">
        <v>47</v>
      </c>
      <c r="AA23" s="47" t="n">
        <v>41</v>
      </c>
      <c r="AB23" s="47" t="n">
        <v>14</v>
      </c>
      <c r="AC23" s="47" t="n">
        <v>31</v>
      </c>
      <c r="AD23" s="73" t="n">
        <v>8</v>
      </c>
      <c r="AE23" s="15"/>
      <c r="AF23" s="28" t="s">
        <v>18</v>
      </c>
      <c r="AG23" s="45" t="n">
        <f>SUM(AH23:AQ23)</f>
        <v>1701</v>
      </c>
      <c r="AH23" s="47" t="n">
        <v>120</v>
      </c>
      <c r="AI23" s="47" t="n">
        <v>222</v>
      </c>
      <c r="AJ23" s="47" t="n">
        <v>318</v>
      </c>
      <c r="AK23" s="47" t="n">
        <v>232</v>
      </c>
      <c r="AL23" s="47" t="n">
        <v>108</v>
      </c>
      <c r="AM23" s="47" t="n">
        <v>341</v>
      </c>
      <c r="AN23" s="47" t="n">
        <v>244</v>
      </c>
      <c r="AO23" s="47" t="n">
        <v>29</v>
      </c>
      <c r="AP23" s="47" t="n">
        <v>73</v>
      </c>
      <c r="AQ23" s="73" t="n">
        <v>14</v>
      </c>
      <c r="AR23" s="87"/>
      <c r="AS23" s="87"/>
    </row>
    <row r="24" ht="19.95" customHeight="true">
      <c r="A24" s="16" t="s">
        <v>73</v>
      </c>
      <c r="B24" s="28" t="s">
        <v>16</v>
      </c>
      <c r="C24" s="36" t="n">
        <f>SUM(D24:F24)</f>
        <v>1613</v>
      </c>
      <c r="D24" s="45" t="n">
        <f>SUM(D25:D26)</f>
        <v>9</v>
      </c>
      <c r="E24" s="45" t="n">
        <f>SUM(E25:E26)</f>
        <v>629</v>
      </c>
      <c r="F24" s="45" t="n">
        <f>SUM(F25:F26)</f>
        <v>975</v>
      </c>
      <c r="G24" s="45" t="n">
        <f>SUM(H24:Q24)</f>
        <v>9</v>
      </c>
      <c r="H24" s="57" t="n">
        <f>H25+H26</f>
        <v>0</v>
      </c>
      <c r="I24" s="57" t="n">
        <f>I25+I26</f>
        <v>0</v>
      </c>
      <c r="J24" s="57" t="n">
        <f>J25+J26</f>
        <v>0</v>
      </c>
      <c r="K24" s="57" t="n">
        <f>K25+K26</f>
        <v>0</v>
      </c>
      <c r="L24" s="57" t="n">
        <f>L25+L26</f>
        <v>0</v>
      </c>
      <c r="M24" s="57" t="n">
        <f>M25+M26</f>
        <v>0</v>
      </c>
      <c r="N24" s="57" t="n">
        <f>N25+N26</f>
        <v>5</v>
      </c>
      <c r="O24" s="57" t="n">
        <f>O25+O26</f>
        <v>1</v>
      </c>
      <c r="P24" s="57" t="n">
        <f>P25+P26</f>
        <v>3</v>
      </c>
      <c r="Q24" s="100" t="n">
        <f>Q25+Q26</f>
        <v>0</v>
      </c>
      <c r="R24" s="16" t="s">
        <v>73</v>
      </c>
      <c r="S24" s="28" t="s">
        <v>16</v>
      </c>
      <c r="T24" s="45" t="n">
        <f>SUM(U24:AD24)</f>
        <v>1049</v>
      </c>
      <c r="U24" s="57" t="n">
        <f>U25+U26</f>
        <v>36</v>
      </c>
      <c r="V24" s="57" t="n">
        <f>V25+V26</f>
        <v>79</v>
      </c>
      <c r="W24" s="57" t="n">
        <f>W25+W26</f>
        <v>151</v>
      </c>
      <c r="X24" s="57" t="n">
        <f>X25+X26</f>
        <v>90</v>
      </c>
      <c r="Y24" s="57" t="n">
        <f>Y25+Y26</f>
        <v>22</v>
      </c>
      <c r="Z24" s="57" t="n">
        <f>Z25+Z26</f>
        <v>130</v>
      </c>
      <c r="AA24" s="57" t="n">
        <f>AA25+AA26</f>
        <v>271</v>
      </c>
      <c r="AB24" s="57" t="n">
        <f>AB25+AB26</f>
        <v>48</v>
      </c>
      <c r="AC24" s="57" t="n">
        <f>AC25+AC26</f>
        <v>187</v>
      </c>
      <c r="AD24" s="100" t="n">
        <f>AD25+AD26</f>
        <v>35</v>
      </c>
      <c r="AE24" s="16" t="s">
        <v>79</v>
      </c>
      <c r="AF24" s="28" t="s">
        <v>16</v>
      </c>
      <c r="AG24" s="45" t="n">
        <f>SUM(AH24:AQ24)</f>
        <v>2762</v>
      </c>
      <c r="AH24" s="57" t="n">
        <f>AH25+AH26</f>
        <v>195</v>
      </c>
      <c r="AI24" s="57" t="n">
        <f>AI25+AI26</f>
        <v>383</v>
      </c>
      <c r="AJ24" s="57" t="n">
        <f>AJ25+AJ26</f>
        <v>521</v>
      </c>
      <c r="AK24" s="57" t="n">
        <f>AK25+AK26</f>
        <v>410</v>
      </c>
      <c r="AL24" s="57" t="n">
        <f>AL25+AL26</f>
        <v>117</v>
      </c>
      <c r="AM24" s="57" t="n">
        <f>AM25+AM26</f>
        <v>526</v>
      </c>
      <c r="AN24" s="57" t="n">
        <f>AN25+AN26</f>
        <v>454</v>
      </c>
      <c r="AO24" s="57" t="n">
        <f>AO25+AO26</f>
        <v>67</v>
      </c>
      <c r="AP24" s="57" t="n">
        <f>AP25+AP26</f>
        <v>76</v>
      </c>
      <c r="AQ24" s="100" t="n">
        <f>AQ25+AQ26</f>
        <v>13</v>
      </c>
      <c r="AR24" s="87"/>
      <c r="AS24" s="87"/>
    </row>
    <row r="25" ht="19.95" customHeight="true">
      <c r="A25" s="14"/>
      <c r="B25" s="28" t="s">
        <v>17</v>
      </c>
      <c r="C25" s="36" t="n">
        <f>SUM(D25:F25)</f>
        <v>893</v>
      </c>
      <c r="D25" s="46" t="n">
        <v>7</v>
      </c>
      <c r="E25" s="52" t="n">
        <v>407</v>
      </c>
      <c r="F25" s="47" t="n">
        <v>479</v>
      </c>
      <c r="G25" s="45" t="n">
        <f>SUM(H25:Q25)</f>
        <v>7</v>
      </c>
      <c r="H25" s="48" t="n">
        <v>0</v>
      </c>
      <c r="I25" s="48" t="n">
        <v>0</v>
      </c>
      <c r="J25" s="48" t="n">
        <v>0</v>
      </c>
      <c r="K25" s="48" t="n">
        <v>0</v>
      </c>
      <c r="L25" s="48" t="n">
        <v>0</v>
      </c>
      <c r="M25" s="48" t="n">
        <v>0</v>
      </c>
      <c r="N25" s="47" t="n">
        <v>4</v>
      </c>
      <c r="O25" s="47" t="n">
        <v>1</v>
      </c>
      <c r="P25" s="47" t="n">
        <v>2</v>
      </c>
      <c r="Q25" s="74" t="n">
        <v>0</v>
      </c>
      <c r="R25" s="14"/>
      <c r="S25" s="28" t="s">
        <v>17</v>
      </c>
      <c r="T25" s="45" t="n">
        <f>SUM(U25:AD25)</f>
        <v>619</v>
      </c>
      <c r="U25" s="47" t="n">
        <v>26</v>
      </c>
      <c r="V25" s="47" t="n">
        <v>37</v>
      </c>
      <c r="W25" s="47" t="n">
        <v>74</v>
      </c>
      <c r="X25" s="47" t="n">
        <v>44</v>
      </c>
      <c r="Y25" s="47" t="n">
        <v>8</v>
      </c>
      <c r="Z25" s="47" t="n">
        <v>53</v>
      </c>
      <c r="AA25" s="47" t="n">
        <v>183</v>
      </c>
      <c r="AB25" s="47" t="n">
        <v>42</v>
      </c>
      <c r="AC25" s="47" t="n">
        <v>129</v>
      </c>
      <c r="AD25" s="73" t="n">
        <v>23</v>
      </c>
      <c r="AE25" s="14"/>
      <c r="AF25" s="28" t="s">
        <v>17</v>
      </c>
      <c r="AG25" s="45" t="n">
        <f>SUM(AH25:AQ25)</f>
        <v>1348</v>
      </c>
      <c r="AH25" s="47" t="n">
        <v>101</v>
      </c>
      <c r="AI25" s="47" t="n">
        <v>203</v>
      </c>
      <c r="AJ25" s="47" t="n">
        <v>253</v>
      </c>
      <c r="AK25" s="47" t="n">
        <v>208</v>
      </c>
      <c r="AL25" s="47" t="n">
        <v>43</v>
      </c>
      <c r="AM25" s="47" t="n">
        <v>191</v>
      </c>
      <c r="AN25" s="47" t="n">
        <v>252</v>
      </c>
      <c r="AO25" s="47" t="n">
        <v>47</v>
      </c>
      <c r="AP25" s="47" t="n">
        <v>40</v>
      </c>
      <c r="AQ25" s="73" t="n">
        <v>10</v>
      </c>
      <c r="AR25" s="87"/>
      <c r="AS25" s="87"/>
    </row>
    <row r="26" ht="19.95" customHeight="true">
      <c r="A26" s="15"/>
      <c r="B26" s="28" t="s">
        <v>18</v>
      </c>
      <c r="C26" s="36" t="n">
        <f>SUM(D26:F26)</f>
        <v>720</v>
      </c>
      <c r="D26" s="47" t="n">
        <v>2</v>
      </c>
      <c r="E26" s="47" t="n">
        <v>222</v>
      </c>
      <c r="F26" s="47" t="n">
        <v>496</v>
      </c>
      <c r="G26" s="45" t="n">
        <f>SUM(H26:Q26)</f>
        <v>2</v>
      </c>
      <c r="H26" s="48" t="n">
        <v>0</v>
      </c>
      <c r="I26" s="48" t="n">
        <v>0</v>
      </c>
      <c r="J26" s="48" t="n">
        <v>0</v>
      </c>
      <c r="K26" s="48" t="n">
        <v>0</v>
      </c>
      <c r="L26" s="48" t="n">
        <v>0</v>
      </c>
      <c r="M26" s="48" t="n">
        <v>0</v>
      </c>
      <c r="N26" s="47" t="n">
        <v>1</v>
      </c>
      <c r="O26" s="48" t="n">
        <v>0</v>
      </c>
      <c r="P26" s="47" t="n">
        <v>1</v>
      </c>
      <c r="Q26" s="74" t="n">
        <v>0</v>
      </c>
      <c r="R26" s="15"/>
      <c r="S26" s="28" t="s">
        <v>18</v>
      </c>
      <c r="T26" s="45" t="n">
        <f>SUM(U26:AD26)</f>
        <v>430</v>
      </c>
      <c r="U26" s="47" t="n">
        <v>10</v>
      </c>
      <c r="V26" s="47" t="n">
        <v>42</v>
      </c>
      <c r="W26" s="47" t="n">
        <v>77</v>
      </c>
      <c r="X26" s="47" t="n">
        <v>46</v>
      </c>
      <c r="Y26" s="47" t="n">
        <v>14</v>
      </c>
      <c r="Z26" s="47" t="n">
        <v>77</v>
      </c>
      <c r="AA26" s="47" t="n">
        <v>88</v>
      </c>
      <c r="AB26" s="47" t="n">
        <v>6</v>
      </c>
      <c r="AC26" s="47" t="n">
        <v>58</v>
      </c>
      <c r="AD26" s="73" t="n">
        <v>12</v>
      </c>
      <c r="AE26" s="15"/>
      <c r="AF26" s="28" t="s">
        <v>18</v>
      </c>
      <c r="AG26" s="45" t="n">
        <f>SUM(AH26:AQ26)</f>
        <v>1414</v>
      </c>
      <c r="AH26" s="47" t="n">
        <v>94</v>
      </c>
      <c r="AI26" s="47" t="n">
        <v>180</v>
      </c>
      <c r="AJ26" s="47" t="n">
        <v>268</v>
      </c>
      <c r="AK26" s="47" t="n">
        <v>202</v>
      </c>
      <c r="AL26" s="47" t="n">
        <v>74</v>
      </c>
      <c r="AM26" s="47" t="n">
        <v>335</v>
      </c>
      <c r="AN26" s="47" t="n">
        <v>202</v>
      </c>
      <c r="AO26" s="47" t="n">
        <v>20</v>
      </c>
      <c r="AP26" s="47" t="n">
        <v>36</v>
      </c>
      <c r="AQ26" s="73" t="n">
        <v>3</v>
      </c>
      <c r="AR26" s="87"/>
      <c r="AS26" s="87"/>
    </row>
    <row r="27" ht="19.95" customHeight="true">
      <c r="A27" s="16" t="s">
        <v>74</v>
      </c>
      <c r="B27" s="28" t="s">
        <v>16</v>
      </c>
      <c r="C27" s="36" t="n">
        <f>SUM(D27:F27)</f>
        <v>252</v>
      </c>
      <c r="D27" s="45" t="n">
        <f>SUM(D28:D29)</f>
        <v>8</v>
      </c>
      <c r="E27" s="45" t="n">
        <f>SUM(E28:E29)</f>
        <v>97</v>
      </c>
      <c r="F27" s="45" t="n">
        <f>SUM(F28:F29)</f>
        <v>147</v>
      </c>
      <c r="G27" s="45" t="n">
        <f>SUM(H27:Q27)</f>
        <v>8</v>
      </c>
      <c r="H27" s="57" t="n">
        <f>H28+H29</f>
        <v>0</v>
      </c>
      <c r="I27" s="57" t="n">
        <f>I28+I29</f>
        <v>0</v>
      </c>
      <c r="J27" s="57" t="n">
        <f>J28+J29</f>
        <v>0</v>
      </c>
      <c r="K27" s="57" t="n">
        <f>K28+K29</f>
        <v>0</v>
      </c>
      <c r="L27" s="57" t="n">
        <f>L28+L29</f>
        <v>1</v>
      </c>
      <c r="M27" s="57" t="n">
        <f>M28+M29</f>
        <v>0</v>
      </c>
      <c r="N27" s="57" t="n">
        <f>N28+N29</f>
        <v>4</v>
      </c>
      <c r="O27" s="57" t="n">
        <f>O28+O29</f>
        <v>1</v>
      </c>
      <c r="P27" s="57" t="n">
        <f>P28+P29</f>
        <v>2</v>
      </c>
      <c r="Q27" s="100" t="n">
        <f>Q28+Q29</f>
        <v>0</v>
      </c>
      <c r="R27" s="16" t="s">
        <v>74</v>
      </c>
      <c r="S27" s="28" t="s">
        <v>16</v>
      </c>
      <c r="T27" s="45" t="n">
        <f>SUM(U27:AD27)</f>
        <v>214</v>
      </c>
      <c r="U27" s="57" t="n">
        <f>U28+U29</f>
        <v>13</v>
      </c>
      <c r="V27" s="57" t="n">
        <f>V28+V29</f>
        <v>22</v>
      </c>
      <c r="W27" s="57" t="n">
        <f>W28+W29</f>
        <v>46</v>
      </c>
      <c r="X27" s="57" t="n">
        <f>X28+X29</f>
        <v>17</v>
      </c>
      <c r="Y27" s="57" t="n">
        <f>Y28+Y29</f>
        <v>8</v>
      </c>
      <c r="Z27" s="57" t="n">
        <f>Z28+Z29</f>
        <v>33</v>
      </c>
      <c r="AA27" s="57" t="n">
        <f>AA28+AA29</f>
        <v>49</v>
      </c>
      <c r="AB27" s="57" t="n">
        <f>AB28+AB29</f>
        <v>5</v>
      </c>
      <c r="AC27" s="57" t="n">
        <f>AC28+AC29</f>
        <v>19</v>
      </c>
      <c r="AD27" s="100" t="n">
        <f>AD28+AD29</f>
        <v>2</v>
      </c>
      <c r="AE27" s="16" t="s">
        <v>74</v>
      </c>
      <c r="AF27" s="28" t="s">
        <v>16</v>
      </c>
      <c r="AG27" s="45" t="n">
        <f>SUM(AH27:AQ27)</f>
        <v>407</v>
      </c>
      <c r="AH27" s="57" t="n">
        <f>AH28+AH29</f>
        <v>31</v>
      </c>
      <c r="AI27" s="57" t="n">
        <f>AI28+AI29</f>
        <v>53</v>
      </c>
      <c r="AJ27" s="57" t="n">
        <f>AJ28+AJ29</f>
        <v>81</v>
      </c>
      <c r="AK27" s="57" t="n">
        <f>AK28+AK29</f>
        <v>57</v>
      </c>
      <c r="AL27" s="57" t="n">
        <f>AL28+AL29</f>
        <v>24</v>
      </c>
      <c r="AM27" s="57" t="n">
        <f>AM28+AM29</f>
        <v>72</v>
      </c>
      <c r="AN27" s="57" t="n">
        <f>AN28+AN29</f>
        <v>61</v>
      </c>
      <c r="AO27" s="57" t="n">
        <f>AO28+AO29</f>
        <v>8</v>
      </c>
      <c r="AP27" s="57" t="n">
        <f>AP28+AP29</f>
        <v>18</v>
      </c>
      <c r="AQ27" s="100" t="n">
        <f>AQ28+AQ29</f>
        <v>2</v>
      </c>
      <c r="AR27" s="87"/>
      <c r="AS27" s="87"/>
    </row>
    <row r="28" ht="19.95" customHeight="true">
      <c r="A28" s="14"/>
      <c r="B28" s="28" t="s">
        <v>17</v>
      </c>
      <c r="C28" s="36" t="n">
        <f>SUM(D28:F28)</f>
        <v>191</v>
      </c>
      <c r="D28" s="46" t="n">
        <v>6</v>
      </c>
      <c r="E28" s="52" t="n">
        <v>70</v>
      </c>
      <c r="F28" s="47" t="n">
        <v>115</v>
      </c>
      <c r="G28" s="45" t="n">
        <f>SUM(H28:Q28)</f>
        <v>6</v>
      </c>
      <c r="H28" s="48" t="n">
        <v>0</v>
      </c>
      <c r="I28" s="48" t="n">
        <v>0</v>
      </c>
      <c r="J28" s="48" t="n">
        <v>0</v>
      </c>
      <c r="K28" s="48" t="n">
        <v>0</v>
      </c>
      <c r="L28" s="48" t="n">
        <v>0</v>
      </c>
      <c r="M28" s="48" t="n">
        <v>0</v>
      </c>
      <c r="N28" s="47" t="n">
        <v>3</v>
      </c>
      <c r="O28" s="47" t="n">
        <v>1</v>
      </c>
      <c r="P28" s="47" t="n">
        <v>2</v>
      </c>
      <c r="Q28" s="74" t="n">
        <v>0</v>
      </c>
      <c r="R28" s="14"/>
      <c r="S28" s="28" t="s">
        <v>17</v>
      </c>
      <c r="T28" s="45" t="n">
        <f>SUM(U28:AD28)</f>
        <v>115</v>
      </c>
      <c r="U28" s="47" t="n">
        <v>5</v>
      </c>
      <c r="V28" s="47" t="n">
        <v>13</v>
      </c>
      <c r="W28" s="47" t="n">
        <v>21</v>
      </c>
      <c r="X28" s="47" t="n">
        <v>3</v>
      </c>
      <c r="Y28" s="47" t="n">
        <v>3</v>
      </c>
      <c r="Z28" s="47" t="n">
        <v>15</v>
      </c>
      <c r="AA28" s="47" t="n">
        <v>35</v>
      </c>
      <c r="AB28" s="47" t="n">
        <v>5</v>
      </c>
      <c r="AC28" s="47" t="n">
        <v>15</v>
      </c>
      <c r="AD28" s="74" t="n">
        <v>0</v>
      </c>
      <c r="AE28" s="14"/>
      <c r="AF28" s="28" t="s">
        <v>17</v>
      </c>
      <c r="AG28" s="45" t="n">
        <f>SUM(AH28:AQ28)</f>
        <v>224</v>
      </c>
      <c r="AH28" s="47" t="n">
        <v>15</v>
      </c>
      <c r="AI28" s="47" t="n">
        <v>33</v>
      </c>
      <c r="AJ28" s="47" t="n">
        <v>41</v>
      </c>
      <c r="AK28" s="47" t="n">
        <v>23</v>
      </c>
      <c r="AL28" s="47" t="n">
        <v>10</v>
      </c>
      <c r="AM28" s="47" t="n">
        <v>37</v>
      </c>
      <c r="AN28" s="47" t="n">
        <v>46</v>
      </c>
      <c r="AO28" s="47" t="n">
        <v>5</v>
      </c>
      <c r="AP28" s="47" t="n">
        <v>13</v>
      </c>
      <c r="AQ28" s="73" t="n">
        <v>1</v>
      </c>
      <c r="AR28" s="87"/>
      <c r="AS28" s="87"/>
    </row>
    <row r="29" ht="19.95" customHeight="true">
      <c r="A29" s="15"/>
      <c r="B29" s="28" t="s">
        <v>18</v>
      </c>
      <c r="C29" s="36" t="n">
        <f>SUM(D29:F29)</f>
        <v>61</v>
      </c>
      <c r="D29" s="47" t="n">
        <v>2</v>
      </c>
      <c r="E29" s="47" t="n">
        <v>27</v>
      </c>
      <c r="F29" s="47" t="n">
        <v>32</v>
      </c>
      <c r="G29" s="45" t="n">
        <f>SUM(H29:Q29)</f>
        <v>2</v>
      </c>
      <c r="H29" s="48" t="n">
        <v>0</v>
      </c>
      <c r="I29" s="48" t="n">
        <v>0</v>
      </c>
      <c r="J29" s="48" t="n">
        <v>0</v>
      </c>
      <c r="K29" s="48" t="n">
        <v>0</v>
      </c>
      <c r="L29" s="47" t="n">
        <v>1</v>
      </c>
      <c r="M29" s="48" t="n">
        <v>0</v>
      </c>
      <c r="N29" s="47" t="n">
        <v>1</v>
      </c>
      <c r="O29" s="48" t="n">
        <v>0</v>
      </c>
      <c r="P29" s="48" t="n">
        <v>0</v>
      </c>
      <c r="Q29" s="74" t="n">
        <v>0</v>
      </c>
      <c r="R29" s="15"/>
      <c r="S29" s="28" t="s">
        <v>18</v>
      </c>
      <c r="T29" s="45" t="n">
        <f>SUM(U29:AD29)</f>
        <v>99</v>
      </c>
      <c r="U29" s="47" t="n">
        <v>8</v>
      </c>
      <c r="V29" s="47" t="n">
        <v>9</v>
      </c>
      <c r="W29" s="47" t="n">
        <v>25</v>
      </c>
      <c r="X29" s="47" t="n">
        <v>14</v>
      </c>
      <c r="Y29" s="47" t="n">
        <v>5</v>
      </c>
      <c r="Z29" s="47" t="n">
        <v>18</v>
      </c>
      <c r="AA29" s="47" t="n">
        <v>14</v>
      </c>
      <c r="AB29" s="48" t="n">
        <v>0</v>
      </c>
      <c r="AC29" s="47" t="n">
        <v>4</v>
      </c>
      <c r="AD29" s="73" t="n">
        <v>2</v>
      </c>
      <c r="AE29" s="15"/>
      <c r="AF29" s="28" t="s">
        <v>18</v>
      </c>
      <c r="AG29" s="45" t="n">
        <f>SUM(AH29:AQ29)</f>
        <v>183</v>
      </c>
      <c r="AH29" s="47" t="n">
        <v>16</v>
      </c>
      <c r="AI29" s="47" t="n">
        <v>20</v>
      </c>
      <c r="AJ29" s="47" t="n">
        <v>40</v>
      </c>
      <c r="AK29" s="47" t="n">
        <v>34</v>
      </c>
      <c r="AL29" s="47" t="n">
        <v>14</v>
      </c>
      <c r="AM29" s="47" t="n">
        <v>35</v>
      </c>
      <c r="AN29" s="47" t="n">
        <v>15</v>
      </c>
      <c r="AO29" s="47" t="n">
        <v>3</v>
      </c>
      <c r="AP29" s="47" t="n">
        <v>5</v>
      </c>
      <c r="AQ29" s="73" t="n">
        <v>1</v>
      </c>
      <c r="AR29" s="87"/>
      <c r="AS29" s="87"/>
    </row>
    <row r="30" ht="19.95" customHeight="true">
      <c r="A30" s="16"/>
      <c r="B30" s="28"/>
      <c r="C30" s="93"/>
      <c r="D30" s="97"/>
      <c r="E30" s="97"/>
      <c r="F30" s="97"/>
      <c r="G30" s="97"/>
      <c r="H30" s="97"/>
      <c r="I30" s="97"/>
      <c r="J30" s="97"/>
      <c r="K30" s="97"/>
      <c r="L30" s="97"/>
      <c r="M30" s="97"/>
      <c r="N30" s="97"/>
      <c r="O30" s="97"/>
      <c r="P30" s="97"/>
      <c r="Q30" s="101"/>
      <c r="R30" s="16"/>
      <c r="S30" s="28"/>
      <c r="T30" s="93"/>
      <c r="U30" s="97"/>
      <c r="V30" s="97"/>
      <c r="W30" s="97"/>
      <c r="X30" s="97"/>
      <c r="Y30" s="97"/>
      <c r="Z30" s="97"/>
      <c r="AA30" s="97"/>
      <c r="AB30" s="97"/>
      <c r="AC30" s="97"/>
      <c r="AD30" s="101"/>
      <c r="AE30" s="16"/>
      <c r="AF30" s="28"/>
      <c r="AG30" s="93"/>
      <c r="AH30" s="97"/>
      <c r="AI30" s="97"/>
      <c r="AJ30" s="97"/>
      <c r="AK30" s="97"/>
      <c r="AL30" s="97"/>
      <c r="AM30" s="97"/>
      <c r="AN30" s="97"/>
      <c r="AO30" s="97"/>
      <c r="AP30" s="97"/>
      <c r="AQ30" s="101"/>
      <c r="AR30" s="87"/>
      <c r="AS30" s="87"/>
    </row>
    <row r="31" ht="19.95" customHeight="true">
      <c r="A31" s="88"/>
      <c r="B31" s="28"/>
      <c r="C31" s="93"/>
      <c r="D31" s="97"/>
      <c r="E31" s="97"/>
      <c r="F31" s="97"/>
      <c r="G31" s="97"/>
      <c r="H31" s="97"/>
      <c r="I31" s="97"/>
      <c r="J31" s="97"/>
      <c r="K31" s="97"/>
      <c r="L31" s="97"/>
      <c r="M31" s="97"/>
      <c r="N31" s="97"/>
      <c r="O31" s="97"/>
      <c r="P31" s="97"/>
      <c r="Q31" s="101"/>
      <c r="R31" s="88"/>
      <c r="S31" s="28"/>
      <c r="T31" s="93"/>
      <c r="U31" s="97"/>
      <c r="V31" s="97"/>
      <c r="W31" s="97"/>
      <c r="X31" s="97"/>
      <c r="Y31" s="97"/>
      <c r="Z31" s="97"/>
      <c r="AA31" s="97"/>
      <c r="AB31" s="97"/>
      <c r="AC31" s="97"/>
      <c r="AD31" s="101"/>
      <c r="AE31" s="88"/>
      <c r="AF31" s="28"/>
      <c r="AG31" s="93"/>
      <c r="AH31" s="97"/>
      <c r="AI31" s="97"/>
      <c r="AJ31" s="97"/>
      <c r="AK31" s="97"/>
      <c r="AL31" s="97"/>
      <c r="AM31" s="97"/>
      <c r="AN31" s="97"/>
      <c r="AO31" s="97"/>
      <c r="AP31" s="97"/>
      <c r="AQ31" s="101"/>
    </row>
    <row r="32" ht="19.95" customHeight="true">
      <c r="A32" s="89"/>
      <c r="B32" s="28"/>
      <c r="C32" s="93"/>
      <c r="D32" s="97"/>
      <c r="E32" s="97"/>
      <c r="F32" s="97"/>
      <c r="G32" s="97"/>
      <c r="H32" s="97"/>
      <c r="I32" s="97"/>
      <c r="J32" s="97"/>
      <c r="K32" s="97"/>
      <c r="L32" s="97"/>
      <c r="M32" s="97"/>
      <c r="N32" s="97"/>
      <c r="O32" s="97"/>
      <c r="P32" s="97"/>
      <c r="Q32" s="101"/>
      <c r="R32" s="89"/>
      <c r="S32" s="28"/>
      <c r="T32" s="93"/>
      <c r="U32" s="97"/>
      <c r="V32" s="97"/>
      <c r="W32" s="97"/>
      <c r="X32" s="97"/>
      <c r="Y32" s="97"/>
      <c r="Z32" s="97"/>
      <c r="AA32" s="97"/>
      <c r="AB32" s="97"/>
      <c r="AC32" s="97"/>
      <c r="AD32" s="101"/>
      <c r="AE32" s="89"/>
      <c r="AF32" s="28"/>
      <c r="AG32" s="93"/>
      <c r="AH32" s="97"/>
      <c r="AI32" s="97"/>
      <c r="AJ32" s="97"/>
      <c r="AK32" s="97"/>
      <c r="AL32" s="97"/>
      <c r="AM32" s="97"/>
      <c r="AN32" s="97"/>
      <c r="AO32" s="97"/>
      <c r="AP32" s="97"/>
      <c r="AQ32" s="101"/>
    </row>
    <row r="33" ht="19.95" customHeight="true">
      <c r="A33" s="16"/>
      <c r="B33" s="28"/>
      <c r="C33" s="93"/>
      <c r="D33" s="97"/>
      <c r="E33" s="97"/>
      <c r="F33" s="97"/>
      <c r="G33" s="97"/>
      <c r="H33" s="97"/>
      <c r="I33" s="97"/>
      <c r="J33" s="97"/>
      <c r="K33" s="97"/>
      <c r="L33" s="97"/>
      <c r="M33" s="97"/>
      <c r="N33" s="97"/>
      <c r="O33" s="97"/>
      <c r="P33" s="97"/>
      <c r="Q33" s="101"/>
      <c r="R33" s="16"/>
      <c r="S33" s="28"/>
      <c r="T33" s="93"/>
      <c r="U33" s="97"/>
      <c r="V33" s="97"/>
      <c r="W33" s="97"/>
      <c r="X33" s="97"/>
      <c r="Y33" s="97"/>
      <c r="Z33" s="97"/>
      <c r="AA33" s="97"/>
      <c r="AB33" s="97"/>
      <c r="AC33" s="97"/>
      <c r="AD33" s="101"/>
      <c r="AE33" s="16"/>
      <c r="AF33" s="28"/>
      <c r="AG33" s="93"/>
      <c r="AH33" s="97"/>
      <c r="AI33" s="97"/>
      <c r="AJ33" s="97"/>
      <c r="AK33" s="97"/>
      <c r="AL33" s="97"/>
      <c r="AM33" s="97"/>
      <c r="AN33" s="97"/>
      <c r="AO33" s="97"/>
      <c r="AP33" s="97"/>
      <c r="AQ33" s="101"/>
    </row>
    <row r="34" ht="19.95" customHeight="true">
      <c r="A34" s="88"/>
      <c r="B34" s="29"/>
      <c r="C34" s="94"/>
      <c r="D34" s="98"/>
      <c r="E34" s="98"/>
      <c r="F34" s="98"/>
      <c r="G34" s="98"/>
      <c r="H34" s="98"/>
      <c r="I34" s="98"/>
      <c r="J34" s="98"/>
      <c r="K34" s="98"/>
      <c r="L34" s="98"/>
      <c r="M34" s="98"/>
      <c r="N34" s="98"/>
      <c r="O34" s="98"/>
      <c r="P34" s="98"/>
      <c r="Q34" s="102"/>
      <c r="R34" s="88"/>
      <c r="S34" s="29"/>
      <c r="T34" s="94"/>
      <c r="U34" s="98"/>
      <c r="V34" s="98"/>
      <c r="W34" s="98"/>
      <c r="X34" s="98"/>
      <c r="Y34" s="98"/>
      <c r="Z34" s="98"/>
      <c r="AA34" s="98"/>
      <c r="AB34" s="98"/>
      <c r="AC34" s="98"/>
      <c r="AD34" s="102"/>
      <c r="AE34" s="88"/>
      <c r="AF34" s="29"/>
      <c r="AG34" s="94"/>
      <c r="AH34" s="98"/>
      <c r="AI34" s="98"/>
      <c r="AJ34" s="98"/>
      <c r="AK34" s="98"/>
      <c r="AL34" s="98"/>
      <c r="AM34" s="98"/>
      <c r="AN34" s="98"/>
      <c r="AO34" s="98"/>
      <c r="AP34" s="98"/>
      <c r="AQ34" s="102"/>
    </row>
    <row r="35" ht="19.95" customHeight="true">
      <c r="A35" s="90"/>
      <c r="B35" s="30"/>
      <c r="C35" s="95"/>
      <c r="D35" s="99"/>
      <c r="E35" s="99"/>
      <c r="F35" s="99"/>
      <c r="G35" s="99"/>
      <c r="H35" s="99"/>
      <c r="I35" s="99"/>
      <c r="J35" s="99"/>
      <c r="K35" s="99"/>
      <c r="L35" s="99"/>
      <c r="M35" s="99"/>
      <c r="N35" s="99"/>
      <c r="O35" s="99"/>
      <c r="P35" s="99"/>
      <c r="Q35" s="103"/>
      <c r="R35" s="90"/>
      <c r="S35" s="30"/>
      <c r="T35" s="95"/>
      <c r="U35" s="99"/>
      <c r="V35" s="99"/>
      <c r="W35" s="99"/>
      <c r="X35" s="99"/>
      <c r="Y35" s="99"/>
      <c r="Z35" s="99"/>
      <c r="AA35" s="99"/>
      <c r="AB35" s="99"/>
      <c r="AC35" s="99"/>
      <c r="AD35" s="103"/>
      <c r="AE35" s="90"/>
      <c r="AF35" s="30"/>
      <c r="AG35" s="95"/>
      <c r="AH35" s="99"/>
      <c r="AI35" s="99"/>
      <c r="AJ35" s="99"/>
      <c r="AK35" s="99"/>
      <c r="AL35" s="99"/>
      <c r="AM35" s="99"/>
      <c r="AN35" s="99"/>
      <c r="AO35" s="99"/>
      <c r="AP35" s="99"/>
      <c r="AQ35" s="103"/>
    </row>
    <row r="36" ht="13.95" customHeight="true">
      <c r="A36" s="91"/>
      <c r="B36" s="11"/>
      <c r="C36" s="96"/>
      <c r="D36" s="96"/>
      <c r="E36" s="96"/>
      <c r="F36" s="96"/>
      <c r="G36" s="96"/>
      <c r="H36" s="96"/>
      <c r="I36" s="96"/>
      <c r="J36" s="96"/>
      <c r="K36" s="96"/>
      <c r="L36" s="96"/>
      <c r="M36" s="96"/>
      <c r="N36" s="96"/>
      <c r="O36" s="96"/>
      <c r="P36" s="96"/>
      <c r="Q36" s="96"/>
      <c r="R36" s="91"/>
      <c r="S36" s="11"/>
      <c r="T36" s="96"/>
      <c r="U36" s="96"/>
      <c r="V36" s="96"/>
      <c r="W36" s="96"/>
      <c r="X36" s="96"/>
      <c r="Y36" s="96"/>
      <c r="Z36" s="96"/>
      <c r="AA36" s="96"/>
      <c r="AB36" s="96"/>
      <c r="AC36" s="96"/>
      <c r="AD36" s="96"/>
      <c r="AE36" s="104" t="s">
        <v>80</v>
      </c>
      <c r="AF36" s="104"/>
      <c r="AG36" s="104"/>
      <c r="AH36" s="104"/>
      <c r="AI36" s="104"/>
      <c r="AJ36" s="104"/>
      <c r="AK36" s="96"/>
      <c r="AL36" s="96"/>
      <c r="AM36" s="96"/>
      <c r="AN36" s="96"/>
      <c r="AO36" s="96"/>
      <c r="AP36" s="96"/>
      <c r="AQ36" s="96"/>
    </row>
    <row r="37" ht="33.6" customHeight="true">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t="s">
        <v>81</v>
      </c>
      <c r="AF37" s="92"/>
      <c r="AG37" s="92"/>
      <c r="AH37" s="92"/>
      <c r="AI37" s="92"/>
      <c r="AJ37" s="92"/>
      <c r="AK37" s="92"/>
      <c r="AL37" s="92"/>
      <c r="AM37" s="92"/>
      <c r="AN37" s="92"/>
      <c r="AO37" s="92"/>
      <c r="AP37" s="92"/>
      <c r="AQ37" s="92"/>
    </row>
    <row r="38" ht="17.7" customHeight="true">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t="s">
        <v>82</v>
      </c>
      <c r="AF38" s="19"/>
      <c r="AG38" s="19"/>
      <c r="AH38" s="19"/>
      <c r="AI38" s="4"/>
      <c r="AJ38" s="4"/>
      <c r="AK38" s="4"/>
      <c r="AL38" s="4"/>
      <c r="AM38" s="4"/>
      <c r="AN38" s="4"/>
      <c r="AO38" s="4"/>
      <c r="AP38" s="105" t="s">
        <v>84</v>
      </c>
      <c r="AQ38" s="105"/>
    </row>
    <row r="39" ht="17.7" customHeight="true">
      <c r="A39" s="20"/>
      <c r="B39" s="20"/>
      <c r="C39" s="20"/>
      <c r="D39" s="20"/>
      <c r="E39" s="20"/>
      <c r="F39" s="20"/>
      <c r="G39" s="20"/>
      <c r="H39" s="20"/>
      <c r="I39" s="20"/>
      <c r="J39" s="20"/>
      <c r="K39" s="20"/>
      <c r="L39" s="20"/>
      <c r="M39" s="20"/>
      <c r="N39" s="20"/>
      <c r="O39" s="20"/>
      <c r="P39" s="20"/>
      <c r="Q39" s="20"/>
      <c r="R39" s="19"/>
      <c r="S39" s="19"/>
      <c r="T39" s="19"/>
      <c r="U39" s="19"/>
      <c r="V39" s="19"/>
      <c r="W39" s="19"/>
      <c r="X39" s="19"/>
      <c r="Y39" s="19"/>
      <c r="Z39" s="19"/>
      <c r="AA39" s="19"/>
      <c r="AB39" s="19"/>
      <c r="AC39" s="19"/>
      <c r="AD39" s="19"/>
      <c r="AE39" s="19" t="s">
        <v>83</v>
      </c>
      <c r="AF39" s="19"/>
      <c r="AG39" s="19"/>
      <c r="AH39" s="19"/>
      <c r="AI39" s="19"/>
      <c r="AJ39" s="19"/>
      <c r="AK39" s="19"/>
      <c r="AL39" s="19"/>
      <c r="AM39" s="19"/>
      <c r="AN39" s="19"/>
      <c r="AO39" s="19"/>
      <c r="AP39" s="19"/>
      <c r="AQ39" s="19"/>
    </row>
  </sheetData>
  <mergeCells>
    <mergeCell ref="AE8:AP8"/>
    <mergeCell ref="R8:AC8"/>
    <mergeCell ref="A8:O8"/>
    <mergeCell ref="P8:Q8"/>
    <mergeCell ref="A9:B11"/>
    <mergeCell ref="C9:F9"/>
    <mergeCell ref="G9:Q9"/>
    <mergeCell ref="R9:S11"/>
    <mergeCell ref="T9:AD9"/>
    <mergeCell ref="AE9:AF11"/>
    <mergeCell ref="AG9:AQ9"/>
    <mergeCell ref="C10:C11"/>
    <mergeCell ref="D10:D11"/>
    <mergeCell ref="E10:E11"/>
    <mergeCell ref="F10:F11"/>
    <mergeCell ref="G10:Q10"/>
    <mergeCell ref="A7:Q7"/>
    <mergeCell ref="R7:AD7"/>
    <mergeCell ref="AE7:AQ7"/>
    <mergeCell ref="P5:Q5"/>
    <mergeCell ref="AC5:AD5"/>
    <mergeCell ref="AP5:AQ5"/>
    <mergeCell ref="P6:Q6"/>
    <mergeCell ref="AC6:AD6"/>
    <mergeCell ref="AP6:AQ6"/>
    <mergeCell ref="T10:AD10"/>
    <mergeCell ref="AG10:AQ10"/>
    <mergeCell ref="A12:A14"/>
    <mergeCell ref="R12:R14"/>
    <mergeCell ref="AE12:AE14"/>
    <mergeCell ref="A15:A17"/>
    <mergeCell ref="R15:R17"/>
    <mergeCell ref="AE15:AE17"/>
    <mergeCell ref="A18:A20"/>
    <mergeCell ref="R18:R20"/>
    <mergeCell ref="AE18:AE20"/>
    <mergeCell ref="A21:A23"/>
    <mergeCell ref="R21:R23"/>
    <mergeCell ref="AE21:AE23"/>
    <mergeCell ref="A24:A26"/>
    <mergeCell ref="R24:R26"/>
    <mergeCell ref="AE24:AE26"/>
    <mergeCell ref="A27:A29"/>
    <mergeCell ref="R27:R29"/>
    <mergeCell ref="AE27:AE29"/>
    <mergeCell ref="A30:A32"/>
    <mergeCell ref="R30:R32"/>
    <mergeCell ref="AE30:AE32"/>
    <mergeCell ref="A33:A35"/>
    <mergeCell ref="R33:R35"/>
    <mergeCell ref="AE33:AE35"/>
    <mergeCell ref="A39:Q39"/>
    <mergeCell ref="R39:AD39"/>
    <mergeCell ref="A37:Q37"/>
    <mergeCell ref="R37:AD37"/>
    <mergeCell ref="AE37:AQ37"/>
    <mergeCell ref="A38:Q38"/>
    <mergeCell ref="R38:AD38"/>
    <mergeCell ref="AP38:AQ38"/>
    <mergeCell ref="AE36:AJ36"/>
  </mergeCells>
  <pageMargins bottom="0.75" footer="0.3" header="0.3" left="0.7" right="0.7" top="0.75"/>
  <pageSetup paperSize="9" orientation="portrait" fitToHeight="0" fitToWidth="0"/>
</worksheet>
</file>