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<sst xmlns="http://schemas.openxmlformats.org/spreadsheetml/2006/main" count="61" uniqueCount="55">
  <si>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</si>
  <si>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</si>
  <si>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 xml:space="preserve">  臺 中 市 和平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</si>
  <si>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</si>
  <si>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</si>
  <si>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</si>
  <si>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</si>
  <si>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</si>
  <si>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</si>
  <si>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填表說明：本表編製1式3份，1份送市府警察局，1份送本所主計室，1份自存。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</si>
  <si>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</si>
  <si>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</si>
  <si>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</si>
  <si>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</si>
  <si>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</si>
  <si>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</si>
  <si>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</si>
  <si>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</si>
  <si>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</si>
  <si>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</si>
  <si>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</si>
  <si>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</si>
  <si>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</si>
  <si>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</si>
  <si>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</si>
  <si>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</si>
  <si>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</si>
  <si>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</si>
  <si>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</si>
  <si>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110　年　   上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</si>
  <si>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</si>
  <si>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</si>
  <si>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</si>
  <si>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</si>
  <si>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</si>
  <si>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</si>
  <si>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</si>
  <si>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</si>
  <si>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</si>
  <si>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</si>
  <si>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</si>
  <si>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</si>
  <si>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</si>
  <si>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</si>
  <si>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-</t>
  </si>
  <si>
    <t>醫　護</t>
  </si>
  <si>
    <t>公  司</t>
  </si>
  <si>
    <t>環境保護</t>
  </si>
  <si>
    <t>臺中市和平區公所</t>
  </si>
  <si>
    <t>10954-01-01-3</t>
  </si>
  <si>
    <t>廠  場</t>
  </si>
  <si>
    <t>單位：個、人</t>
  </si>
  <si>
    <t>工程搶修</t>
  </si>
  <si>
    <t>聯合防護團</t>
  </si>
  <si>
    <t>中華民國 110  年 7 月 2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</si>
</sst>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1" applyNumberFormat="1" applyFont="1" applyBorder="1" applyAlignment="1">
      <alignment horizontal="center" vertical="center"/>
    </xf>
    <xf numFmtId="188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90" fontId="5" fillId="0" borderId="29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90" fontId="5" fillId="0" borderId="34" xfId="21" applyNumberFormat="1" applyFont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5" xfId="20" applyNumberFormat="1" applyFont="1" applyFill="1" applyBorder="1" applyAlignment="1">
      <alignment horizontal="center" vertical="center" wrapText="1"/>
    </xf>
    <xf numFmtId="189" fontId="5" fillId="3" borderId="36" xfId="20" applyNumberFormat="1" applyFont="1" applyFill="1" applyBorder="1" applyAlignment="1">
      <alignment horizontal="center" vertical="center" wrapText="1"/>
    </xf>
    <xf numFmtId="190" fontId="5" fillId="0" borderId="3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5" fillId="2" borderId="38" xfId="21" applyNumberFormat="1" applyFont="1" applyFill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8" fontId="5" fillId="0" borderId="39" xfId="21" applyNumberFormat="1" applyFont="1" applyBorder="1" applyAlignment="1">
      <alignment horizontal="center" vertical="center"/>
    </xf>
    <xf numFmtId="189" fontId="5" fillId="0" borderId="35" xfId="20" applyNumberFormat="1" applyFont="1" applyBorder="1" applyAlignment="1">
      <alignment horizontal="center" vertical="center" wrapText="1"/>
    </xf>
    <xf numFmtId="189" fontId="5" fillId="0" borderId="36" xfId="20" applyNumberFormat="1" applyFont="1" applyBorder="1" applyAlignment="1">
      <alignment horizontal="center" vertical="center" wrapText="1"/>
    </xf>
    <xf numFmtId="190" fontId="5" fillId="0" borderId="24" xfId="21" applyNumberFormat="1" applyFont="1" applyBorder="1" applyAlignment="1">
      <alignment horizontal="left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38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2" xfId="21" applyNumberFormat="1" applyFont="1" applyBorder="1" applyAlignment="1">
      <alignment horizontal="center" vertical="center"/>
    </xf>
    <xf numFmtId="190" fontId="5" fillId="0" borderId="43" xfId="21" applyNumberFormat="1" applyFont="1" applyBorder="1" applyAlignment="1">
      <alignment horizontal="center" vertical="center"/>
    </xf>
    <xf numFmtId="189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9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9" xfId="20" applyNumberFormat="1" applyFont="1" applyBorder="1" applyAlignment="1">
      <alignment horizontal="center" vertical="center" wrapText="1"/>
    </xf>
    <xf numFmtId="190" fontId="5" fillId="0" borderId="50" xfId="21" applyNumberFormat="1" applyFont="1" applyBorder="1" applyAlignment="1">
      <alignment horizontal="center" vertical="center"/>
    </xf>
    <xf numFmtId="189" fontId="5" fillId="0" borderId="33" xfId="21" applyNumberFormat="1" applyFont="1" applyBorder="1" applyAlignment="1">
      <alignment horizontal="center" vertical="center"/>
    </xf>
    <xf numFmtId="189" fontId="3" fillId="0" borderId="51" xfId="20" applyNumberFormat="1" applyFont="1" applyBorder="1" applyAlignment="1">
      <alignment horizontal="center" vertical="center"/>
    </xf>
    <xf numFmtId="189" fontId="3" fillId="0" borderId="36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C21">
      <selection activeCell="K20" sqref="K20:L20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8"/>
      <c r="I1" s="68"/>
      <c r="J1" s="73"/>
      <c r="K1" s="85" t="s">
        <v>41</v>
      </c>
      <c r="L1" s="98"/>
      <c r="M1" s="98"/>
      <c r="N1" s="109"/>
      <c r="O1" s="85" t="s">
        <v>48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5"/>
      <c r="H2" s="65"/>
      <c r="I2" s="65"/>
      <c r="J2" s="74"/>
      <c r="K2" s="86" t="s">
        <v>42</v>
      </c>
      <c r="L2" s="14"/>
      <c r="M2" s="14"/>
      <c r="N2" s="28"/>
      <c r="O2" s="85" t="s">
        <v>49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2" t="s">
        <v>29</v>
      </c>
      <c r="G4" s="7"/>
      <c r="H4" s="7"/>
      <c r="I4" s="7"/>
      <c r="J4" s="7"/>
      <c r="K4" s="7"/>
      <c r="L4" s="7"/>
      <c r="M4" s="7"/>
      <c r="N4" s="7"/>
      <c r="O4" s="7"/>
      <c r="P4" s="115" t="s">
        <v>51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6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3" t="s">
        <v>30</v>
      </c>
      <c r="G6" s="66" t="s">
        <v>32</v>
      </c>
      <c r="H6" s="63" t="s">
        <v>34</v>
      </c>
      <c r="I6" s="63" t="s">
        <v>37</v>
      </c>
      <c r="J6" s="75" t="s">
        <v>39</v>
      </c>
      <c r="K6" s="87"/>
      <c r="L6" s="82" t="s">
        <v>45</v>
      </c>
      <c r="M6" s="100"/>
      <c r="N6" s="110" t="s">
        <v>47</v>
      </c>
      <c r="O6" s="10"/>
      <c r="P6" s="117" t="s">
        <v>52</v>
      </c>
    </row>
    <row r="7" spans="1:16" ht="34.5" customHeight="1">
      <c r="A7" s="7"/>
      <c r="B7" s="21"/>
      <c r="C7" s="35"/>
      <c r="D7" s="43"/>
      <c r="E7" s="43"/>
      <c r="F7" s="64"/>
      <c r="G7" s="67"/>
      <c r="H7" s="64"/>
      <c r="I7" s="64"/>
      <c r="J7" s="76"/>
      <c r="K7" s="88"/>
      <c r="L7" s="83"/>
      <c r="M7" s="101"/>
      <c r="N7" s="7"/>
      <c r="O7" s="11"/>
      <c r="P7" s="118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7">
        <f>SUM(F8:Q8)</f>
        <v>0</v>
      </c>
      <c r="F8" s="57">
        <f>SUM(G8:R8)</f>
        <v>0</v>
      </c>
      <c r="G8" s="57">
        <f>SUM(H8:S8)</f>
        <v>0</v>
      </c>
      <c r="H8" s="57">
        <f>SUM(I8:T8)</f>
        <v>0</v>
      </c>
      <c r="I8" s="71"/>
      <c r="J8" s="77">
        <v>0</v>
      </c>
      <c r="K8" s="89"/>
      <c r="L8" s="77">
        <v>0</v>
      </c>
      <c r="M8" s="89"/>
      <c r="N8" s="77">
        <v>0</v>
      </c>
      <c r="O8" s="89"/>
      <c r="P8" s="119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7">
        <f>SUM(F9:Q9)</f>
        <v>0</v>
      </c>
      <c r="F9" s="57">
        <f>SUM(G9:R9)</f>
        <v>0</v>
      </c>
      <c r="G9" s="57">
        <f>SUM(H9:S9)</f>
        <v>0</v>
      </c>
      <c r="H9" s="57">
        <f>SUM(I9:T9)</f>
        <v>0</v>
      </c>
      <c r="I9" s="72">
        <f>SUM(J9:U9)</f>
        <v>0</v>
      </c>
      <c r="J9" s="78">
        <v>0</v>
      </c>
      <c r="K9" s="78"/>
      <c r="L9" s="78">
        <v>0</v>
      </c>
      <c r="M9" s="78"/>
      <c r="N9" s="78">
        <v>0</v>
      </c>
      <c r="O9" s="78"/>
      <c r="P9" s="78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7">
        <f>SUM(F10:Q10)</f>
        <v>0</v>
      </c>
      <c r="F10" s="57">
        <f>SUM(G10:R10)</f>
        <v>0</v>
      </c>
      <c r="G10" s="57">
        <f>SUM(H10:S10)</f>
        <v>0</v>
      </c>
      <c r="H10" s="57">
        <f>SUM(I10:T10)</f>
        <v>0</v>
      </c>
      <c r="I10" s="72">
        <f>SUM(J10:U10)</f>
        <v>0</v>
      </c>
      <c r="J10" s="78">
        <v>0</v>
      </c>
      <c r="K10" s="78"/>
      <c r="L10" s="78">
        <v>0</v>
      </c>
      <c r="M10" s="78"/>
      <c r="N10" s="78">
        <v>0</v>
      </c>
      <c r="O10" s="78"/>
      <c r="P10" s="78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7">
        <f>SUM(F11:Q11)</f>
        <v>0</v>
      </c>
      <c r="F11" s="57">
        <f>SUM(G11:R11)</f>
        <v>0</v>
      </c>
      <c r="G11" s="57">
        <f>SUM(H11:S11)</f>
        <v>0</v>
      </c>
      <c r="H11" s="57">
        <f>SUM(I11:T11)</f>
        <v>0</v>
      </c>
      <c r="I11" s="72">
        <f>SUM(J11:U11)</f>
        <v>0</v>
      </c>
      <c r="J11" s="78">
        <v>0</v>
      </c>
      <c r="K11" s="78"/>
      <c r="L11" s="78">
        <v>0</v>
      </c>
      <c r="M11" s="78"/>
      <c r="N11" s="78">
        <v>0</v>
      </c>
      <c r="O11" s="78"/>
      <c r="P11" s="78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8"/>
      <c r="F12" s="58"/>
      <c r="G12" s="58"/>
      <c r="H12" s="58"/>
      <c r="I12" s="58"/>
      <c r="J12" s="79"/>
      <c r="K12" s="90"/>
      <c r="L12" s="99"/>
      <c r="M12" s="104"/>
      <c r="N12" s="79"/>
      <c r="O12" s="90"/>
      <c r="P12" s="79"/>
    </row>
    <row r="13" spans="1:16" ht="23.1" customHeight="1">
      <c r="A13" s="10" t="s">
        <v>4</v>
      </c>
      <c r="B13" s="23" t="s">
        <v>16</v>
      </c>
      <c r="C13" s="39">
        <f>SUM(C14:C15)</f>
        <v>120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80">
        <f>SUM(J14:J15)</f>
        <v>0</v>
      </c>
      <c r="K13" s="91"/>
      <c r="L13" s="80">
        <f>SUM(L14:N15)</f>
        <v>0</v>
      </c>
      <c r="M13" s="91"/>
      <c r="N13" s="80">
        <f>SUM(O14:O15)</f>
        <v>0</v>
      </c>
      <c r="O13" s="91"/>
      <c r="P13" s="80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34</v>
      </c>
      <c r="D14" s="52">
        <f>SUM(E14:P14)</f>
        <v>0</v>
      </c>
      <c r="E14" s="52">
        <f>SUM(F14:Q14)</f>
        <v>0</v>
      </c>
      <c r="F14" s="52">
        <f>SUM(G14:R14)</f>
        <v>0</v>
      </c>
      <c r="G14" s="52">
        <f>SUM(H14:S14)</f>
        <v>0</v>
      </c>
      <c r="H14" s="52">
        <f>SUM(I14:T14)</f>
        <v>0</v>
      </c>
      <c r="I14" s="52">
        <f>SUM(J14:U14)</f>
        <v>0</v>
      </c>
      <c r="J14" s="80">
        <v>0</v>
      </c>
      <c r="K14" s="91"/>
      <c r="L14" s="80">
        <v>0</v>
      </c>
      <c r="M14" s="91"/>
      <c r="N14" s="80">
        <v>0</v>
      </c>
      <c r="O14" s="91"/>
      <c r="P14" s="80">
        <v>0</v>
      </c>
    </row>
    <row r="15" spans="1:16" ht="23.1" customHeight="1">
      <c r="A15" s="11"/>
      <c r="B15" s="24" t="s">
        <v>18</v>
      </c>
      <c r="C15" s="40">
        <f>SUM(((D15+C22)+H22)+P22)</f>
        <v>86</v>
      </c>
      <c r="D15" s="53">
        <f>SUM(E15:P15)</f>
        <v>0</v>
      </c>
      <c r="E15" s="53">
        <f>SUM(F15:Q15)</f>
        <v>0</v>
      </c>
      <c r="F15" s="53">
        <f>SUM(G15:R15)</f>
        <v>0</v>
      </c>
      <c r="G15" s="53">
        <f>SUM(H15:S15)</f>
        <v>0</v>
      </c>
      <c r="H15" s="53">
        <f>SUM(I15:T15)</f>
        <v>0</v>
      </c>
      <c r="I15" s="53">
        <f>SUM(J15:U15)</f>
        <v>0</v>
      </c>
      <c r="J15" s="81">
        <v>0</v>
      </c>
      <c r="K15" s="92"/>
      <c r="L15" s="81">
        <v>0</v>
      </c>
      <c r="M15" s="105"/>
      <c r="N15" s="81">
        <v>0</v>
      </c>
      <c r="O15" s="92"/>
      <c r="P15" s="81">
        <v>0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9" t="s">
        <v>35</v>
      </c>
      <c r="I16" s="5"/>
      <c r="J16" s="5"/>
      <c r="K16" s="5"/>
      <c r="L16" s="5"/>
      <c r="M16" s="5"/>
      <c r="N16" s="5"/>
      <c r="O16" s="5"/>
      <c r="P16" s="120" t="s">
        <v>53</v>
      </c>
    </row>
    <row r="17" spans="1:16" ht="27.6" customHeight="1">
      <c r="A17" s="6"/>
      <c r="B17" s="20"/>
      <c r="C17" s="42" t="s">
        <v>21</v>
      </c>
      <c r="D17" s="42" t="s">
        <v>24</v>
      </c>
      <c r="E17" s="59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2" t="s">
        <v>40</v>
      </c>
      <c r="K17" s="93" t="s">
        <v>43</v>
      </c>
      <c r="L17" s="100"/>
      <c r="M17" s="82" t="s">
        <v>46</v>
      </c>
      <c r="N17" s="100"/>
      <c r="O17" s="111" t="s">
        <v>50</v>
      </c>
      <c r="P17" s="121"/>
    </row>
    <row r="18" spans="1:16" ht="27.6" customHeight="1">
      <c r="A18" s="7"/>
      <c r="B18" s="21"/>
      <c r="C18" s="43"/>
      <c r="D18" s="43"/>
      <c r="E18" s="60"/>
      <c r="F18" s="43"/>
      <c r="G18" s="43"/>
      <c r="H18" s="43"/>
      <c r="I18" s="43"/>
      <c r="J18" s="83"/>
      <c r="K18" s="94"/>
      <c r="L18" s="101"/>
      <c r="M18" s="83"/>
      <c r="N18" s="101"/>
      <c r="O18" s="112"/>
      <c r="P18" s="122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8</v>
      </c>
      <c r="G19" s="50">
        <f>SUM(H19:N19)</f>
        <v>0</v>
      </c>
      <c r="H19" s="50">
        <f>SUM(I19:O19)</f>
        <v>0</v>
      </c>
      <c r="I19" s="50">
        <f>SUM(J19:P19)</f>
        <v>0</v>
      </c>
      <c r="J19" s="50">
        <f>SUM(K19:Q19)</f>
        <v>0</v>
      </c>
      <c r="K19" s="95" t="s">
        <v>44</v>
      </c>
      <c r="L19" s="89"/>
      <c r="M19" s="77">
        <f>-O21</f>
        <v>0</v>
      </c>
      <c r="N19" s="89"/>
      <c r="O19" s="50">
        <f>SUM(P19:V19)</f>
        <v>0</v>
      </c>
      <c r="P19" s="77">
        <f>SUM(Q19:W19)</f>
        <v>0</v>
      </c>
    </row>
    <row r="20" spans="1:16" ht="27.6" customHeight="1">
      <c r="A20" s="10" t="s">
        <v>4</v>
      </c>
      <c r="B20" s="23" t="s">
        <v>16</v>
      </c>
      <c r="C20" s="45">
        <v>120</v>
      </c>
      <c r="D20" s="51">
        <v>25</v>
      </c>
      <c r="E20" s="51">
        <v>15</v>
      </c>
      <c r="F20" s="51">
        <v>80</v>
      </c>
      <c r="G20" s="51">
        <f>SUM(G21:G22)</f>
        <v>0</v>
      </c>
      <c r="H20" s="51">
        <f>SUM(I20:O20)</f>
        <v>0</v>
      </c>
      <c r="I20" s="51">
        <f>SUM(I21:I22)</f>
        <v>0</v>
      </c>
      <c r="J20" s="84">
        <f>SUM(J21:J22)</f>
        <v>0</v>
      </c>
      <c r="K20" s="96">
        <f>SUM(K21:L22)</f>
        <v>0</v>
      </c>
      <c r="L20" s="102"/>
      <c r="M20" s="78">
        <f>SUM(M21:N22)</f>
        <v>0</v>
      </c>
      <c r="N20" s="102"/>
      <c r="O20" s="102">
        <f>SUM(O21:O22)</f>
        <v>0</v>
      </c>
      <c r="P20" s="78">
        <f>SUM(P21:P22)</f>
        <v>0</v>
      </c>
    </row>
    <row r="21" spans="1:16" ht="27.6" customHeight="1">
      <c r="A21" s="8"/>
      <c r="B21" s="23" t="s">
        <v>17</v>
      </c>
      <c r="C21" s="45">
        <f>SUM(D21:G21)</f>
        <v>34</v>
      </c>
      <c r="D21" s="51">
        <v>7</v>
      </c>
      <c r="E21" s="51">
        <v>3</v>
      </c>
      <c r="F21" s="51">
        <v>24</v>
      </c>
      <c r="G21" s="51">
        <f>SUM(H21:N21)</f>
        <v>0</v>
      </c>
      <c r="H21" s="51">
        <f>SUM(I21:O21)</f>
        <v>0</v>
      </c>
      <c r="I21" s="51">
        <f>SUM(J21:P21)</f>
        <v>0</v>
      </c>
      <c r="J21" s="51">
        <f>SUM(K21:Q21)</f>
        <v>0</v>
      </c>
      <c r="K21" s="96">
        <f>-K22:L22</f>
        <v>0</v>
      </c>
      <c r="L21" s="102"/>
      <c r="M21" s="78">
        <f>-O19</f>
        <v>0</v>
      </c>
      <c r="N21" s="102"/>
      <c r="O21" s="51">
        <f>SUM(P21:V21)</f>
        <v>0</v>
      </c>
      <c r="P21" s="78">
        <f>SUM(Q21:W21)</f>
        <v>0</v>
      </c>
    </row>
    <row r="22" spans="1:16" ht="27.6" customHeight="1">
      <c r="A22" s="8"/>
      <c r="B22" s="26" t="s">
        <v>18</v>
      </c>
      <c r="C22" s="46">
        <f>SUM(D22:G22)</f>
        <v>86</v>
      </c>
      <c r="D22" s="54">
        <v>18</v>
      </c>
      <c r="E22" s="54">
        <v>12</v>
      </c>
      <c r="F22" s="54">
        <v>56</v>
      </c>
      <c r="G22" s="51">
        <f>SUM(H22:N22)</f>
        <v>0</v>
      </c>
      <c r="H22" s="54">
        <f>SUM(I22:O22)</f>
        <v>0</v>
      </c>
      <c r="I22" s="51">
        <f>SUM(J22:P22)</f>
        <v>0</v>
      </c>
      <c r="J22" s="51">
        <f>SUM(K22:Q22)</f>
        <v>0</v>
      </c>
      <c r="K22" s="97">
        <f>-L24</f>
        <v>0</v>
      </c>
      <c r="L22" s="103"/>
      <c r="M22" s="106">
        <f>-O23</f>
        <v>0</v>
      </c>
      <c r="N22" s="103"/>
      <c r="O22" s="51">
        <f>SUM(P22:V22)</f>
        <v>0</v>
      </c>
      <c r="P22" s="106">
        <f>SUM(Q22:W22)</f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3"/>
      <c r="P23" s="113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4"/>
      <c r="P24" s="114"/>
    </row>
    <row r="25" spans="1:16" ht="20.1" customHeight="1">
      <c r="A25" s="15" t="s">
        <v>7</v>
      </c>
      <c r="B25" s="29"/>
      <c r="C25" s="15" t="s">
        <v>22</v>
      </c>
      <c r="D25" s="29"/>
      <c r="E25" s="61" t="s">
        <v>27</v>
      </c>
      <c r="F25" s="29"/>
      <c r="G25" s="29"/>
      <c r="H25" s="70" t="s">
        <v>36</v>
      </c>
      <c r="I25" s="29"/>
      <c r="J25" s="29"/>
      <c r="K25" s="29"/>
      <c r="L25" s="29"/>
      <c r="M25" s="29"/>
      <c r="N25" s="29"/>
      <c r="O25" s="15"/>
      <c r="P25" s="123" t="s">
        <v>54</v>
      </c>
    </row>
    <row r="26" spans="5:17" ht="20.1" customHeight="1">
      <c r="E26" s="61" t="s">
        <v>28</v>
      </c>
      <c r="Q26" s="29"/>
    </row>
    <row r="27" ht="19.5" customHeight="1">
      <c r="A27" s="16" t="s">
        <v>8</v>
      </c>
    </row>
    <row r="28" spans="1:5" ht="20.1" customHeight="1">
      <c r="A28" s="16" t="s">
        <v>9</v>
      </c>
      <c r="B28" s="30"/>
      <c r="E28" s="29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L11:M11"/>
    <mergeCell ref="J10:K10"/>
    <mergeCell ref="J9:K9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11:O11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9:O9"/>
    <mergeCell ref="N12:O12"/>
    <mergeCell ref="O17:O18"/>
    <mergeCell ref="L8:M8"/>
    <mergeCell ref="J11:K11"/>
    <mergeCell ref="L10:M10"/>
    <mergeCell ref="L9:M9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