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欠稅概況" sheetId="1" r:id="rId1"/>
  </sheets>
  <definedNames>
    <definedName name="月份" localSheetId="0">#REF!</definedName>
    <definedName name="月份">#REF!</definedName>
    <definedName name="_xlnm.Print_Area" localSheetId="0">'欠稅概況'!$A$1:$M$19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<sst xmlns="http://schemas.openxmlformats.org/spreadsheetml/2006/main" count="43" uniqueCount="35">
  <si>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公開類</t>
  </si>
  <si>
    <t>年報</t>
  </si>
  <si>
    <t>臺中市地方稅欠稅概況-按納稅義務人性別分</t>
  </si>
  <si>
    <t xml:space="preserve">      類別
稅目別</t>
  </si>
  <si>
    <t>總計</t>
  </si>
  <si>
    <t>地價稅</t>
  </si>
  <si>
    <t>土地增值稅</t>
  </si>
  <si>
    <t>房屋稅</t>
  </si>
  <si>
    <t>使用牌照稅</t>
  </si>
  <si>
    <t>契稅</t>
  </si>
  <si>
    <t>印花稅</t>
  </si>
  <si>
    <t>娛樂稅</t>
  </si>
  <si>
    <t>填表</t>
  </si>
  <si>
    <t>資料來源：由稅務管理科依據財政部財政資訊中心稅務資料庫資料編製。</t>
  </si>
  <si>
    <t>填表說明：一、本表編製1份，並依統計法規定永久保存，資料透過網際網路上傳至「臺中市公務統計行政管理系統」。</t>
  </si>
  <si>
    <t xml:space="preserve">          二、「其他」類別係指未能辨別性別者，包括非自然人及公同共有所有權人。</t>
  </si>
  <si>
    <t xml:space="preserve">          三、財政部財政資訊中心稅務資料庫為動態資料，依據不同挑檔時間所產出之數值或有些許差異。</t>
  </si>
  <si>
    <t>人數</t>
  </si>
  <si>
    <t>合計</t>
  </si>
  <si>
    <t>次年2月底前編報</t>
  </si>
  <si>
    <t>男性</t>
  </si>
  <si>
    <t>女性</t>
  </si>
  <si>
    <t>審核</t>
  </si>
  <si>
    <t>其他</t>
  </si>
  <si>
    <t>中華民國109年底</t>
  </si>
  <si>
    <t>件數</t>
  </si>
  <si>
    <t>業務主管人員
主辦統計人員</t>
  </si>
  <si>
    <t>編製機關</t>
  </si>
  <si>
    <t>表號</t>
  </si>
  <si>
    <t>金額</t>
  </si>
  <si>
    <t>機關首長</t>
  </si>
  <si>
    <t>臺中市政府地方稅務局</t>
  </si>
  <si>
    <t>20903-90-12-2</t>
  </si>
  <si>
    <t>單位：人；件；新臺幣元</t>
  </si>
  <si>
    <t>中華民國110 年1 月29日編製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</si>
</sst>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_-;_-@_-"/>
    <numFmt numFmtId="190" formatCode="#,##0;\-#,##0;&quot;-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distributed" vertical="center" indent="2"/>
    </xf>
    <xf numFmtId="0" fontId="5" fillId="0" borderId="2" xfId="20" applyFont="1" applyBorder="1" applyAlignment="1">
      <alignment horizontal="distributed" vertical="center" indent="2"/>
    </xf>
    <xf numFmtId="37" fontId="6" fillId="0" borderId="0" xfId="21" applyNumberFormat="1" applyFont="1" applyAlignment="1">
      <alignment horizontal="center" vertical="center"/>
    </xf>
    <xf numFmtId="37" fontId="5" fillId="0" borderId="0" xfId="21" applyNumberFormat="1" applyFont="1"/>
    <xf numFmtId="0" fontId="5" fillId="0" borderId="3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left" vertical="center" wrapText="1"/>
    </xf>
    <xf numFmtId="49" fontId="7" fillId="0" borderId="5" xfId="20" applyNumberFormat="1" applyFont="1" applyBorder="1" applyAlignment="1" applyProtection="1">
      <alignment horizontal="left" vertical="center"/>
      <protection locked="0"/>
    </xf>
    <xf numFmtId="49" fontId="8" fillId="0" borderId="5" xfId="20" applyNumberFormat="1" applyFont="1" applyBorder="1" applyAlignment="1" applyProtection="1">
      <alignment horizontal="left" vertical="center" indent="1"/>
      <protection locked="0"/>
    </xf>
    <xf numFmtId="49" fontId="8" fillId="0" borderId="6" xfId="20" applyNumberFormat="1" applyFont="1" applyBorder="1" applyAlignment="1" applyProtection="1">
      <alignment horizontal="left" vertical="center" indent="1"/>
      <protection locked="0"/>
    </xf>
    <xf numFmtId="0" fontId="8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5" fillId="0" borderId="7" xfId="20" applyFont="1" applyBorder="1" applyAlignment="1">
      <alignment horizontal="distributed" vertical="center" indent="2"/>
    </xf>
    <xf numFmtId="0" fontId="5" fillId="0" borderId="6" xfId="20" applyFont="1" applyBorder="1" applyAlignment="1">
      <alignment horizontal="distributed" vertical="center" indent="2"/>
    </xf>
    <xf numFmtId="0" fontId="5" fillId="0" borderId="8" xfId="20" applyFont="1" applyBorder="1" applyAlignment="1">
      <alignment horizontal="center" vertical="center" wrapText="1"/>
    </xf>
    <xf numFmtId="189" fontId="5" fillId="0" borderId="9" xfId="22" applyNumberFormat="1" applyFont="1" applyBorder="1" applyAlignment="1">
      <alignment horizontal="center" vertical="center" wrapText="1"/>
    </xf>
    <xf numFmtId="190" fontId="9" fillId="0" borderId="10" xfId="22" applyNumberFormat="1" applyFont="1" applyBorder="1" applyAlignment="1">
      <alignment horizontal="right" vertical="center" wrapText="1"/>
    </xf>
    <xf numFmtId="190" fontId="10" fillId="0" borderId="11" xfId="22" applyNumberFormat="1" applyFont="1" applyBorder="1" applyAlignment="1">
      <alignment horizontal="right" vertical="center" wrapText="1"/>
    </xf>
    <xf numFmtId="190" fontId="10" fillId="0" borderId="9" xfId="22" applyNumberFormat="1" applyFont="1" applyBorder="1" applyAlignment="1">
      <alignment horizontal="right" vertical="center" wrapText="1"/>
    </xf>
    <xf numFmtId="0" fontId="8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5" fillId="0" borderId="12" xfId="20" applyFont="1" applyBorder="1" applyAlignment="1">
      <alignment horizontal="left" vertical="center"/>
    </xf>
    <xf numFmtId="189" fontId="5" fillId="0" borderId="13" xfId="22" applyNumberFormat="1" applyFont="1" applyBorder="1" applyAlignment="1">
      <alignment horizontal="center" vertical="center" wrapText="1"/>
    </xf>
    <xf numFmtId="190" fontId="10" fillId="0" borderId="10" xfId="22" applyNumberFormat="1" applyFont="1" applyBorder="1" applyAlignment="1">
      <alignment horizontal="right" vertical="center" wrapText="1"/>
    </xf>
    <xf numFmtId="190" fontId="10" fillId="0" borderId="13" xfId="22" applyNumberFormat="1" applyFont="1" applyBorder="1" applyAlignment="1">
      <alignment horizontal="right" vertical="center" wrapText="1"/>
    </xf>
    <xf numFmtId="0" fontId="5" fillId="0" borderId="14" xfId="20" applyFont="1" applyBorder="1" applyAlignment="1">
      <alignment horizontal="left"/>
    </xf>
    <xf numFmtId="0" fontId="8" fillId="0" borderId="0" xfId="20" applyFont="1" applyAlignment="1">
      <alignment vertical="top"/>
    </xf>
    <xf numFmtId="49" fontId="5" fillId="0" borderId="0" xfId="21" applyNumberFormat="1" applyFont="1" applyAlignment="1">
      <alignment horizontal="center" vertical="center"/>
    </xf>
    <xf numFmtId="0" fontId="5" fillId="0" borderId="15" xfId="23" applyFont="1" applyBorder="1" applyAlignment="1">
      <alignment horizontal="center" vertical="center"/>
    </xf>
    <xf numFmtId="37" fontId="5" fillId="0" borderId="0" xfId="21" applyNumberFormat="1" applyFont="1" applyAlignment="1">
      <alignment horizontal="center"/>
    </xf>
    <xf numFmtId="0" fontId="8" fillId="0" borderId="0" xfId="20" applyFont="1" applyAlignment="1">
      <alignment horizontal="left" vertical="top" wrapText="1"/>
    </xf>
    <xf numFmtId="0" fontId="5" fillId="0" borderId="4" xfId="20" applyFont="1" applyBorder="1" applyAlignment="1">
      <alignment horizontal="left"/>
    </xf>
    <xf numFmtId="0" fontId="5" fillId="0" borderId="16" xfId="20" applyFont="1" applyBorder="1" applyAlignment="1">
      <alignment horizontal="distributed" vertical="center" indent="2"/>
    </xf>
    <xf numFmtId="0" fontId="5" fillId="0" borderId="8" xfId="23" applyFont="1" applyBorder="1" applyAlignment="1">
      <alignment horizontal="center" vertical="center"/>
    </xf>
    <xf numFmtId="0" fontId="5" fillId="0" borderId="15" xfId="20" applyFont="1" applyBorder="1" applyAlignment="1">
      <alignment horizontal="distributed" vertical="center" indent="2"/>
    </xf>
    <xf numFmtId="0" fontId="5" fillId="0" borderId="13" xfId="20" applyFont="1" applyBorder="1" applyAlignment="1">
      <alignment horizontal="distributed" vertical="center" indent="2"/>
    </xf>
    <xf numFmtId="190" fontId="9" fillId="0" borderId="10" xfId="22" applyNumberFormat="1" applyFont="1" applyBorder="1" applyAlignment="1" applyProtection="1">
      <alignment horizontal="right" vertical="center" wrapText="1"/>
      <protection locked="0"/>
    </xf>
    <xf numFmtId="190" fontId="10" fillId="0" borderId="10" xfId="22" applyNumberFormat="1" applyFont="1" applyBorder="1" applyAlignment="1" applyProtection="1">
      <alignment horizontal="right" vertical="center" wrapText="1"/>
      <protection locked="0"/>
    </xf>
    <xf numFmtId="190" fontId="10" fillId="0" borderId="13" xfId="22" applyNumberFormat="1" applyFont="1" applyBorder="1" applyAlignment="1" applyProtection="1">
      <alignment horizontal="right" vertical="center" wrapText="1"/>
      <protection locked="0"/>
    </xf>
    <xf numFmtId="0" fontId="5" fillId="0" borderId="15" xfId="20" applyFont="1" applyBorder="1" applyAlignment="1">
      <alignment horizontal="center" vertical="center"/>
    </xf>
    <xf numFmtId="49" fontId="2" fillId="0" borderId="13" xfId="20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49" fontId="2" fillId="0" borderId="17" xfId="20" applyNumberFormat="1" applyFont="1" applyBorder="1" applyAlignment="1">
      <alignment horizontal="center" vertical="center"/>
    </xf>
    <xf numFmtId="37" fontId="5" fillId="0" borderId="0" xfId="21" applyNumberFormat="1" applyFont="1" applyAlignment="1">
      <alignment horizontal="right" vertical="center"/>
    </xf>
    <xf numFmtId="189" fontId="5" fillId="0" borderId="18" xfId="22" applyNumberFormat="1" applyFont="1" applyBorder="1" applyAlignment="1">
      <alignment horizontal="center" vertical="center" wrapText="1"/>
    </xf>
    <xf numFmtId="190" fontId="9" fillId="0" borderId="19" xfId="22" applyNumberFormat="1" applyFont="1" applyBorder="1" applyAlignment="1" applyProtection="1">
      <alignment horizontal="right" vertical="center" wrapText="1"/>
      <protection locked="0"/>
    </xf>
    <xf numFmtId="190" fontId="10" fillId="0" borderId="19" xfId="22" applyNumberFormat="1" applyFont="1" applyBorder="1" applyAlignment="1" applyProtection="1">
      <alignment horizontal="right" vertical="center" wrapText="1"/>
      <protection locked="0"/>
    </xf>
    <xf numFmtId="190" fontId="10" fillId="0" borderId="20" xfId="22" applyNumberFormat="1" applyFont="1" applyBorder="1" applyAlignment="1" applyProtection="1">
      <alignment horizontal="right" vertical="center" wrapText="1"/>
      <protection locked="0"/>
    </xf>
    <xf numFmtId="0" fontId="8" fillId="0" borderId="0" xfId="20" applyFont="1" applyAlignment="1">
      <alignment horizontal="right" vertical="top"/>
    </xf>
    <xf numFmtId="37" fontId="11" fillId="0" borderId="0" xfId="21" applyNumberFormat="1" applyFont="1" applyAlignment="1">
      <alignment vertical="center"/>
    </xf>
    <xf numFmtId="0" fontId="5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10" zoomScaleNormal="110" workbookViewId="0" topLeftCell="A8">
      <selection activeCell="K14" sqref="K14"/>
    </sheetView>
  </sheetViews>
  <sheetFormatPr defaultColWidth="9.57421875" defaultRowHeight="18.75" customHeight="1"/>
  <cols>
    <col min="1" max="1" width="12.140625" style="16" customWidth="1"/>
    <col min="2" max="4" width="8.8515625" style="16" customWidth="1"/>
    <col min="5" max="5" width="10.421875" style="16" customWidth="1"/>
    <col min="6" max="9" width="9.8515625" style="16" customWidth="1"/>
    <col min="10" max="13" width="12.140625" style="16" customWidth="1"/>
    <col min="14" max="16384" width="9.28125" style="16" customWidth="1"/>
  </cols>
  <sheetData>
    <row r="1" spans="1:13" s="26" customFormat="1" ht="25.5" customHeight="1">
      <c r="A1" s="5" t="s">
        <v>0</v>
      </c>
      <c r="B1" s="17"/>
      <c r="C1" s="26"/>
      <c r="D1" s="26"/>
      <c r="E1" s="26"/>
      <c r="F1" s="26"/>
      <c r="G1" s="26"/>
      <c r="H1" s="26"/>
      <c r="I1" s="26"/>
      <c r="J1" s="5" t="s">
        <v>27</v>
      </c>
      <c r="K1" s="40"/>
      <c r="L1" s="45" t="s">
        <v>31</v>
      </c>
      <c r="M1" s="47"/>
    </row>
    <row r="2" spans="1:13" s="26" customFormat="1" ht="25.5" customHeight="1">
      <c r="A2" s="6" t="s">
        <v>1</v>
      </c>
      <c r="B2" s="18"/>
      <c r="C2" s="27" t="s">
        <v>19</v>
      </c>
      <c r="D2" s="31"/>
      <c r="E2" s="31"/>
      <c r="F2" s="31"/>
      <c r="G2" s="31"/>
      <c r="H2" s="31"/>
      <c r="I2" s="37"/>
      <c r="J2" s="38" t="s">
        <v>28</v>
      </c>
      <c r="K2" s="41"/>
      <c r="L2" s="46" t="s">
        <v>32</v>
      </c>
      <c r="M2" s="48"/>
    </row>
    <row r="3" spans="1:13" s="55" customFormat="1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55" customFormat="1" ht="25.5" customHeight="1">
      <c r="A4" s="8"/>
      <c r="B4" s="8"/>
      <c r="C4" s="8"/>
      <c r="D4" s="8"/>
      <c r="E4" s="8"/>
      <c r="F4" s="33" t="s">
        <v>24</v>
      </c>
      <c r="G4" s="35"/>
      <c r="H4" s="35"/>
      <c r="I4" s="35"/>
      <c r="J4" s="35"/>
      <c r="K4" s="8"/>
      <c r="L4" s="8"/>
      <c r="M4" s="49" t="s">
        <v>33</v>
      </c>
    </row>
    <row r="5" spans="1:13" s="56" customFormat="1" ht="25.5" customHeight="1">
      <c r="A5" s="9" t="s">
        <v>3</v>
      </c>
      <c r="B5" s="19" t="s">
        <v>17</v>
      </c>
      <c r="C5" s="19"/>
      <c r="D5" s="19"/>
      <c r="E5" s="19"/>
      <c r="F5" s="34" t="s">
        <v>25</v>
      </c>
      <c r="G5" s="34"/>
      <c r="H5" s="34"/>
      <c r="I5" s="34"/>
      <c r="J5" s="39" t="s">
        <v>29</v>
      </c>
      <c r="K5" s="39"/>
      <c r="L5" s="39"/>
      <c r="M5" s="39"/>
    </row>
    <row r="6" spans="1:13" s="16" customFormat="1" ht="25.5" customHeight="1">
      <c r="A6" s="10"/>
      <c r="B6" s="20" t="s">
        <v>18</v>
      </c>
      <c r="C6" s="28" t="s">
        <v>20</v>
      </c>
      <c r="D6" s="28" t="s">
        <v>21</v>
      </c>
      <c r="E6" s="28" t="s">
        <v>23</v>
      </c>
      <c r="F6" s="28" t="s">
        <v>18</v>
      </c>
      <c r="G6" s="28" t="s">
        <v>20</v>
      </c>
      <c r="H6" s="28" t="s">
        <v>21</v>
      </c>
      <c r="I6" s="28" t="s">
        <v>23</v>
      </c>
      <c r="J6" s="28" t="s">
        <v>18</v>
      </c>
      <c r="K6" s="28" t="s">
        <v>20</v>
      </c>
      <c r="L6" s="28" t="s">
        <v>21</v>
      </c>
      <c r="M6" s="50" t="s">
        <v>23</v>
      </c>
    </row>
    <row r="7" spans="1:13" s="16" customFormat="1" ht="25.5" customHeight="1">
      <c r="A7" s="11" t="s">
        <v>4</v>
      </c>
      <c r="B7" s="21">
        <f>SUM(B8:B14)</f>
        <v>39869</v>
      </c>
      <c r="C7" s="21">
        <f>SUM(C8:C14)</f>
        <v>24348</v>
      </c>
      <c r="D7" s="21">
        <f>SUM(D8:D14)</f>
        <v>11435</v>
      </c>
      <c r="E7" s="21">
        <f>SUM(E8:E14)</f>
        <v>4086</v>
      </c>
      <c r="F7" s="21">
        <f>SUM(F8:F14)</f>
        <v>183856</v>
      </c>
      <c r="G7" s="21">
        <f>SUM(G8:G14)</f>
        <v>113609</v>
      </c>
      <c r="H7" s="21">
        <f>SUM(H8:H14)</f>
        <v>45407</v>
      </c>
      <c r="I7" s="21">
        <f>SUM(I8:I14)</f>
        <v>24840</v>
      </c>
      <c r="J7" s="21">
        <f>SUM(J8:J14)</f>
        <v>1139249631</v>
      </c>
      <c r="K7" s="42">
        <f>SUM(K8:K14)</f>
        <v>671749742</v>
      </c>
      <c r="L7" s="42">
        <f>SUM(L8:L14)</f>
        <v>269297645</v>
      </c>
      <c r="M7" s="51">
        <f>SUM(M8:M14)</f>
        <v>198202244</v>
      </c>
    </row>
    <row r="8" spans="1:13" s="16" customFormat="1" ht="25.5" customHeight="1">
      <c r="A8" s="12" t="s">
        <v>5</v>
      </c>
      <c r="B8" s="22">
        <f>SUM(C8:E8)</f>
        <v>4147</v>
      </c>
      <c r="C8" s="29">
        <v>2555</v>
      </c>
      <c r="D8" s="29">
        <v>1197</v>
      </c>
      <c r="E8" s="29">
        <v>395</v>
      </c>
      <c r="F8" s="29">
        <f>SUM(G8:I8)</f>
        <v>12272</v>
      </c>
      <c r="G8" s="29">
        <v>7687</v>
      </c>
      <c r="H8" s="29">
        <v>3065</v>
      </c>
      <c r="I8" s="29">
        <v>1520</v>
      </c>
      <c r="J8" s="29">
        <f>SUM(K8:M8)</f>
        <v>84593310</v>
      </c>
      <c r="K8" s="43">
        <v>21153435</v>
      </c>
      <c r="L8" s="43">
        <v>8348575</v>
      </c>
      <c r="M8" s="52">
        <v>55091300</v>
      </c>
    </row>
    <row r="9" spans="1:13" s="16" customFormat="1" ht="25.5" customHeight="1">
      <c r="A9" s="12" t="s">
        <v>6</v>
      </c>
      <c r="B9" s="22">
        <f>SUM(C9:E9)</f>
        <v>2</v>
      </c>
      <c r="C9" s="29">
        <v>1</v>
      </c>
      <c r="D9" s="29">
        <v>1</v>
      </c>
      <c r="E9" s="29">
        <v>0</v>
      </c>
      <c r="F9" s="29">
        <f>SUM(G9:I9)</f>
        <v>5</v>
      </c>
      <c r="G9" s="29">
        <v>1</v>
      </c>
      <c r="H9" s="29">
        <v>4</v>
      </c>
      <c r="I9" s="29">
        <v>0</v>
      </c>
      <c r="J9" s="29">
        <f>SUM(K9:M9)</f>
        <v>8477850</v>
      </c>
      <c r="K9" s="43">
        <v>178984</v>
      </c>
      <c r="L9" s="43">
        <v>8298866</v>
      </c>
      <c r="M9" s="52">
        <v>0</v>
      </c>
    </row>
    <row r="10" spans="1:13" s="16" customFormat="1" ht="25.5" customHeight="1">
      <c r="A10" s="12" t="s">
        <v>7</v>
      </c>
      <c r="B10" s="22">
        <f>SUM(C10:E10)</f>
        <v>4542</v>
      </c>
      <c r="C10" s="29">
        <v>2593</v>
      </c>
      <c r="D10" s="29">
        <v>1813</v>
      </c>
      <c r="E10" s="29">
        <v>136</v>
      </c>
      <c r="F10" s="29">
        <f>SUM(G10:I10)</f>
        <v>10234</v>
      </c>
      <c r="G10" s="29">
        <v>6156</v>
      </c>
      <c r="H10" s="29">
        <v>3153</v>
      </c>
      <c r="I10" s="29">
        <v>925</v>
      </c>
      <c r="J10" s="29">
        <f>SUM(K10:M10)</f>
        <v>54756474</v>
      </c>
      <c r="K10" s="43">
        <v>28176356</v>
      </c>
      <c r="L10" s="43">
        <v>14039249</v>
      </c>
      <c r="M10" s="52">
        <v>12540869</v>
      </c>
    </row>
    <row r="11" spans="1:13" s="16" customFormat="1" ht="25.5" customHeight="1">
      <c r="A11" s="12" t="s">
        <v>8</v>
      </c>
      <c r="B11" s="22">
        <f>SUM(C11:E11)</f>
        <v>30547</v>
      </c>
      <c r="C11" s="29">
        <v>19136</v>
      </c>
      <c r="D11" s="29">
        <v>8399</v>
      </c>
      <c r="E11" s="29">
        <v>3012</v>
      </c>
      <c r="F11" s="29">
        <f>SUM(G11:I11)</f>
        <v>156446</v>
      </c>
      <c r="G11" s="29">
        <v>99397</v>
      </c>
      <c r="H11" s="29">
        <v>39069</v>
      </c>
      <c r="I11" s="29">
        <v>17980</v>
      </c>
      <c r="J11" s="29">
        <f>SUM(K11:M11)</f>
        <v>971437632</v>
      </c>
      <c r="K11" s="43">
        <v>621059958</v>
      </c>
      <c r="L11" s="43">
        <v>238467246</v>
      </c>
      <c r="M11" s="52">
        <v>111910428</v>
      </c>
    </row>
    <row r="12" spans="1:13" s="16" customFormat="1" ht="25.5" customHeight="1">
      <c r="A12" s="12" t="s">
        <v>9</v>
      </c>
      <c r="B12" s="22">
        <f>SUM(C12:E12)</f>
        <v>9</v>
      </c>
      <c r="C12" s="29">
        <v>6</v>
      </c>
      <c r="D12" s="29">
        <v>2</v>
      </c>
      <c r="E12" s="29">
        <v>1</v>
      </c>
      <c r="F12" s="29">
        <f>SUM(G12:I12)</f>
        <v>113</v>
      </c>
      <c r="G12" s="29">
        <v>7</v>
      </c>
      <c r="H12" s="29">
        <v>2</v>
      </c>
      <c r="I12" s="29">
        <v>104</v>
      </c>
      <c r="J12" s="29">
        <f>SUM(K12:M12)</f>
        <v>8200066</v>
      </c>
      <c r="K12" s="43">
        <v>126834</v>
      </c>
      <c r="L12" s="43">
        <v>5379</v>
      </c>
      <c r="M12" s="52">
        <v>8067853</v>
      </c>
    </row>
    <row r="13" spans="1:13" s="16" customFormat="1" ht="25.5" customHeight="1">
      <c r="A13" s="12" t="s">
        <v>10</v>
      </c>
      <c r="B13" s="22">
        <f>SUM(C13:E13)</f>
        <v>8</v>
      </c>
      <c r="C13" s="29">
        <v>0</v>
      </c>
      <c r="D13" s="29">
        <v>0</v>
      </c>
      <c r="E13" s="29">
        <v>8</v>
      </c>
      <c r="F13" s="29">
        <f>SUM(G13:I13)</f>
        <v>12</v>
      </c>
      <c r="G13" s="29">
        <v>0</v>
      </c>
      <c r="H13" s="29">
        <v>0</v>
      </c>
      <c r="I13" s="29">
        <v>12</v>
      </c>
      <c r="J13" s="29">
        <f>SUM(K13:M13)</f>
        <v>263347</v>
      </c>
      <c r="K13" s="43">
        <v>0</v>
      </c>
      <c r="L13" s="43">
        <v>0</v>
      </c>
      <c r="M13" s="52">
        <v>263347</v>
      </c>
    </row>
    <row r="14" spans="1:13" s="16" customFormat="1" ht="25.5" customHeight="1">
      <c r="A14" s="13" t="s">
        <v>11</v>
      </c>
      <c r="B14" s="23">
        <f>SUM(C14:E14)</f>
        <v>614</v>
      </c>
      <c r="C14" s="30">
        <v>57</v>
      </c>
      <c r="D14" s="30">
        <v>23</v>
      </c>
      <c r="E14" s="30">
        <v>534</v>
      </c>
      <c r="F14" s="30">
        <f>SUM(G14:I14)</f>
        <v>4774</v>
      </c>
      <c r="G14" s="30">
        <v>361</v>
      </c>
      <c r="H14" s="30">
        <v>114</v>
      </c>
      <c r="I14" s="30">
        <v>4299</v>
      </c>
      <c r="J14" s="30">
        <f>SUM(K14:M14)</f>
        <v>11520952</v>
      </c>
      <c r="K14" s="44">
        <v>1054175</v>
      </c>
      <c r="L14" s="44">
        <v>138330</v>
      </c>
      <c r="M14" s="53">
        <v>10328447</v>
      </c>
    </row>
    <row r="15" spans="1:13" s="16" customFormat="1" ht="37.5" customHeight="1">
      <c r="A15" s="14" t="s">
        <v>12</v>
      </c>
      <c r="B15" s="15"/>
      <c r="C15" s="15"/>
      <c r="D15" s="32" t="s">
        <v>22</v>
      </c>
      <c r="E15" s="32"/>
      <c r="F15" s="32"/>
      <c r="G15" s="36" t="s">
        <v>26</v>
      </c>
      <c r="H15" s="36"/>
      <c r="I15" s="32"/>
      <c r="J15" s="14" t="s">
        <v>30</v>
      </c>
      <c r="M15" s="54" t="s">
        <v>34</v>
      </c>
    </row>
    <row r="16" spans="1:13" s="16" customFormat="1" ht="25.5" customHeight="1">
      <c r="A16" s="15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6" customFormat="1" ht="25.5" customHeight="1">
      <c r="A17" s="15" t="s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5.5" customHeight="1">
      <c r="A18" s="15" t="s">
        <v>15</v>
      </c>
      <c r="B18" s="24"/>
      <c r="C18" s="24"/>
      <c r="D18" s="24"/>
      <c r="E18" s="24"/>
      <c r="F18" s="24"/>
      <c r="G18" s="24"/>
      <c r="H18" s="24"/>
      <c r="I18" s="24"/>
      <c r="J18" s="24"/>
      <c r="K18" s="15"/>
      <c r="L18" s="15"/>
      <c r="M18" s="15"/>
    </row>
    <row r="19" spans="1:13" ht="25.5" customHeight="1">
      <c r="A19" s="15" t="s">
        <v>16</v>
      </c>
      <c r="B19" s="24"/>
      <c r="C19" s="24"/>
      <c r="D19" s="24"/>
      <c r="E19" s="24"/>
      <c r="F19" s="24"/>
      <c r="G19" s="24"/>
      <c r="H19" s="24"/>
      <c r="I19" s="24"/>
      <c r="J19" s="24"/>
      <c r="K19" s="15"/>
      <c r="L19" s="15"/>
      <c r="M19" s="15"/>
    </row>
    <row r="20" spans="1:10" ht="24" customHeight="1">
      <c r="A20" s="16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9.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9.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9.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9.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9.1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9.1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9.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9.1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9.1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9.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9.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9.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9.1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9.1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9.1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9.1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9.1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9.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9.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9.1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9.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9.1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9.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9.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9.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9.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9.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9.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9.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9.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9.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9.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9.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9.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9.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9.1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9.1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9.1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9.1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9.1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9.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9.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9.1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9.1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9.1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9.1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</row>
    <row r="67" spans="1:10" ht="19.1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9.1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9.1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</row>
    <row r="70" spans="1:10" ht="19.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</row>
    <row r="71" spans="1:10" ht="19.1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</row>
  </sheetData>
  <mergeCells count="13">
    <mergeCell ref="G15:H15"/>
    <mergeCell ref="B5:E5"/>
    <mergeCell ref="F5:I5"/>
    <mergeCell ref="J5:M5"/>
    <mergeCell ref="J1:K1"/>
    <mergeCell ref="J2:K2"/>
    <mergeCell ref="A1:B1"/>
    <mergeCell ref="A2:B2"/>
    <mergeCell ref="L1:M1"/>
    <mergeCell ref="L2:M2"/>
    <mergeCell ref="A3:M3"/>
    <mergeCell ref="A5:A6"/>
    <mergeCell ref="F4:H4"/>
  </mergeCells>
  <printOptions horizontalCentered="1"/>
  <pageMargins left="0.15748031496063" right="0.15748031496063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