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土增月" sheetId="1" r:id="rId1"/>
  </sheets>
  <definedNames>
    <definedName name="\c">#REF!</definedName>
    <definedName name="\C1">#REF!</definedName>
    <definedName name="_xlnm.Print_Area" localSheetId="0">'土增月'!$A$1:$G$22</definedName>
  </definedNames>
  <calcPr fullCalcOnLoad="1"/>
</workbook>
</file>

<file path=xl/sharedStrings.xml><?xml version="1.0" encoding="utf-8"?>
<sst xmlns="http://schemas.openxmlformats.org/spreadsheetml/2006/main" count="32" uniqueCount="31">
  <si>
    <t>公   開   類</t>
  </si>
  <si>
    <t>月        報</t>
  </si>
  <si>
    <t xml:space="preserve">臺中市土地增值稅徵收    </t>
  </si>
  <si>
    <t>類          別</t>
  </si>
  <si>
    <t>總         計 (1)=(2)+(3)</t>
  </si>
  <si>
    <t>自用住宅用地 (2)</t>
  </si>
  <si>
    <t>一
般
用
地
(3)</t>
  </si>
  <si>
    <t>免
稅
地</t>
  </si>
  <si>
    <t xml:space="preserve">填 表　　　　   　　審 核　　　　   　　　　業務主管人員　　   　　　　　　　　機關首長                     </t>
  </si>
  <si>
    <t>　　　　　            　　    　　　        主辦統計人員</t>
  </si>
  <si>
    <t>資料來源：由財產稅科依據表報代號AVM611L編製。</t>
  </si>
  <si>
    <t>填表說明：本表編製2份，1份以電子檔(Excel或ODF檔，及陳核後之PDF掃描檔)Email至財政部統計處，1份依統計法規定永久保存，資料透過</t>
  </si>
  <si>
    <t xml:space="preserve">          網際網路上傳至「臺中市公務統計行政管理系統」。</t>
  </si>
  <si>
    <t>小計</t>
  </si>
  <si>
    <t>其他</t>
  </si>
  <si>
    <t>公有土地</t>
  </si>
  <si>
    <t>私有土地無漲價數</t>
  </si>
  <si>
    <t>私有土地依法免徵</t>
  </si>
  <si>
    <t>每月終了後4個工作日內編報</t>
  </si>
  <si>
    <t>移轉筆數</t>
  </si>
  <si>
    <t>中華民國110年2月　</t>
  </si>
  <si>
    <t>移轉面積</t>
  </si>
  <si>
    <t>土地漲價總數額</t>
  </si>
  <si>
    <t>編製機關</t>
  </si>
  <si>
    <t>表號</t>
  </si>
  <si>
    <t>查定稅額</t>
  </si>
  <si>
    <t>臺中市政府地方稅務局</t>
  </si>
  <si>
    <t>20903-02-03-2</t>
  </si>
  <si>
    <t>單位：筆；平方公尺；新臺幣元</t>
  </si>
  <si>
    <t>應納稅額</t>
  </si>
  <si>
    <t>中華民國110年3月1日編製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</si>
</sst>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0;\-#,##0.0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b/>
      <sz val="20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 style="double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2" fillId="0" borderId="9" xfId="20" applyFont="1" applyBorder="1" applyAlignment="1">
      <alignment wrapText="1"/>
    </xf>
    <xf numFmtId="0" fontId="2" fillId="0" borderId="10" xfId="20" applyFont="1" applyBorder="1" applyAlignment="1">
      <alignment wrapText="1"/>
    </xf>
    <xf numFmtId="0" fontId="3" fillId="0" borderId="0" xfId="20" applyFont="1"/>
    <xf numFmtId="0" fontId="5" fillId="0" borderId="0" xfId="20" applyFont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9" fontId="3" fillId="0" borderId="16" xfId="20" applyNumberFormat="1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distributed" vertical="center"/>
    </xf>
    <xf numFmtId="3" fontId="3" fillId="0" borderId="19" xfId="20" applyNumberFormat="1" applyFont="1" applyBorder="1" applyAlignment="1">
      <alignment horizontal="left" vertical="center"/>
    </xf>
    <xf numFmtId="0" fontId="3" fillId="0" borderId="20" xfId="20" applyFont="1" applyBorder="1" applyAlignment="1">
      <alignment horizontal="center" vertical="center"/>
    </xf>
    <xf numFmtId="188" fontId="2" fillId="2" borderId="21" xfId="20" applyNumberFormat="1" applyFont="1" applyFill="1" applyBorder="1" applyAlignment="1">
      <alignment horizontal="right" vertical="center"/>
    </xf>
    <xf numFmtId="188" fontId="2" fillId="2" borderId="22" xfId="20" applyNumberFormat="1" applyFont="1" applyFill="1" applyBorder="1" applyAlignment="1">
      <alignment horizontal="right" vertical="center"/>
    </xf>
    <xf numFmtId="188" fontId="2" fillId="2" borderId="23" xfId="20" applyNumberFormat="1" applyFont="1" applyFill="1" applyBorder="1" applyAlignment="1">
      <alignment horizontal="right" vertical="center"/>
    </xf>
    <xf numFmtId="188" fontId="2" fillId="2" borderId="24" xfId="20" applyNumberFormat="1" applyFont="1" applyFill="1" applyBorder="1" applyAlignment="1">
      <alignment horizontal="right" vertical="center"/>
    </xf>
    <xf numFmtId="188" fontId="2" fillId="2" borderId="19" xfId="20" applyNumberFormat="1" applyFont="1" applyFill="1" applyBorder="1" applyAlignment="1">
      <alignment horizontal="right" vertical="center"/>
    </xf>
    <xf numFmtId="0" fontId="3" fillId="0" borderId="3" xfId="20" applyFont="1" applyBorder="1"/>
    <xf numFmtId="0" fontId="4" fillId="0" borderId="25" xfId="20" applyFont="1" applyBorder="1" applyAlignment="1">
      <alignment vertical="center"/>
    </xf>
    <xf numFmtId="49" fontId="7" fillId="0" borderId="3" xfId="20" applyNumberFormat="1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189" fontId="2" fillId="2" borderId="21" xfId="20" applyNumberFormat="1" applyFont="1" applyFill="1" applyBorder="1" applyAlignment="1">
      <alignment horizontal="right" vertical="center"/>
    </xf>
    <xf numFmtId="189" fontId="2" fillId="2" borderId="22" xfId="20" applyNumberFormat="1" applyFont="1" applyFill="1" applyBorder="1" applyAlignment="1">
      <alignment horizontal="right" vertical="center"/>
    </xf>
    <xf numFmtId="189" fontId="2" fillId="2" borderId="27" xfId="20" applyNumberFormat="1" applyFont="1" applyFill="1" applyBorder="1" applyAlignment="1">
      <alignment horizontal="right" vertical="center"/>
    </xf>
    <xf numFmtId="189" fontId="2" fillId="2" borderId="28" xfId="20" applyNumberFormat="1" applyFont="1" applyFill="1" applyBorder="1" applyAlignment="1">
      <alignment horizontal="right" vertical="center"/>
    </xf>
    <xf numFmtId="0" fontId="3" fillId="0" borderId="3" xfId="20" applyFont="1" applyBorder="1" applyAlignment="1">
      <alignment horizontal="left" vertical="center"/>
    </xf>
    <xf numFmtId="0" fontId="7" fillId="0" borderId="3" xfId="20" applyFont="1" applyBorder="1" applyAlignment="1">
      <alignment horizontal="center" vertical="center"/>
    </xf>
    <xf numFmtId="188" fontId="2" fillId="2" borderId="27" xfId="20" applyNumberFormat="1" applyFont="1" applyFill="1" applyBorder="1" applyAlignment="1">
      <alignment horizontal="right" vertical="center"/>
    </xf>
    <xf numFmtId="188" fontId="2" fillId="2" borderId="28" xfId="20" applyNumberFormat="1" applyFont="1" applyFill="1" applyBorder="1" applyAlignment="1">
      <alignment horizontal="right" vertical="center"/>
    </xf>
    <xf numFmtId="0" fontId="3" fillId="0" borderId="29" xfId="20" applyFont="1" applyBorder="1" applyAlignment="1">
      <alignment horizontal="center" vertical="center"/>
    </xf>
    <xf numFmtId="0" fontId="2" fillId="0" borderId="3" xfId="20" applyFont="1" applyBorder="1"/>
    <xf numFmtId="0" fontId="2" fillId="0" borderId="30" xfId="20" applyFont="1" applyBorder="1" applyAlignment="1">
      <alignment horizontal="center" vertical="center"/>
    </xf>
    <xf numFmtId="0" fontId="8" fillId="0" borderId="3" xfId="20" applyFont="1" applyBorder="1" applyAlignment="1">
      <alignment horizontal="right"/>
    </xf>
    <xf numFmtId="0" fontId="3" fillId="0" borderId="0" xfId="20" applyFont="1" applyAlignment="1">
      <alignment horizontal="right" vertical="center"/>
    </xf>
    <xf numFmtId="0" fontId="7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0" zoomScaleNormal="110" workbookViewId="0" topLeftCell="A1">
      <selection activeCell="E17" sqref="E17"/>
    </sheetView>
  </sheetViews>
  <sheetFormatPr defaultColWidth="9.28125" defaultRowHeight="15"/>
  <cols>
    <col min="1" max="1" width="5.8515625" style="14" customWidth="1"/>
    <col min="2" max="2" width="23.00390625" style="14" customWidth="1"/>
    <col min="3" max="6" width="21.7109375" style="14" customWidth="1"/>
    <col min="7" max="7" width="24.00390625" style="14" customWidth="1"/>
    <col min="8" max="16384" width="9.28125" style="14" customWidth="1"/>
  </cols>
  <sheetData>
    <row r="1" spans="1:7" ht="20.1" customHeight="1">
      <c r="A1" s="2" t="s">
        <v>0</v>
      </c>
      <c r="B1" s="16"/>
      <c r="C1" s="28"/>
      <c r="D1" s="28"/>
      <c r="E1" s="28"/>
      <c r="F1" s="2" t="s">
        <v>23</v>
      </c>
      <c r="G1" s="16" t="s">
        <v>26</v>
      </c>
    </row>
    <row r="2" spans="1:7" ht="20.1" customHeight="1">
      <c r="A2" s="3" t="s">
        <v>1</v>
      </c>
      <c r="B2" s="17"/>
      <c r="C2" s="29" t="s">
        <v>18</v>
      </c>
      <c r="D2" s="36"/>
      <c r="E2" s="44"/>
      <c r="F2" s="48" t="s">
        <v>24</v>
      </c>
      <c r="G2" s="50" t="s">
        <v>27</v>
      </c>
    </row>
    <row r="3" spans="2:7" ht="20.25" customHeight="1">
      <c r="B3" s="18"/>
      <c r="D3" s="37"/>
      <c r="E3" s="37"/>
      <c r="F3" s="37"/>
      <c r="G3" s="37"/>
    </row>
    <row r="4" spans="1:7" ht="15">
      <c r="A4" s="4" t="s">
        <v>2</v>
      </c>
      <c r="B4" s="4"/>
      <c r="C4" s="4"/>
      <c r="D4" s="4"/>
      <c r="E4" s="4"/>
      <c r="F4" s="4"/>
      <c r="G4" s="4"/>
    </row>
    <row r="5" spans="1:7" ht="18" customHeight="1">
      <c r="A5" s="5"/>
      <c r="B5" s="5"/>
      <c r="C5" s="5"/>
      <c r="D5" s="38" t="s">
        <v>20</v>
      </c>
      <c r="E5" s="45"/>
      <c r="F5" s="49"/>
      <c r="G5" s="51" t="s">
        <v>28</v>
      </c>
    </row>
    <row r="6" spans="1:7" s="53" customFormat="1" ht="51.95" customHeight="1">
      <c r="A6" s="6" t="s">
        <v>3</v>
      </c>
      <c r="B6" s="19"/>
      <c r="C6" s="30" t="s">
        <v>19</v>
      </c>
      <c r="D6" s="39" t="s">
        <v>21</v>
      </c>
      <c r="E6" s="39" t="s">
        <v>22</v>
      </c>
      <c r="F6" s="39" t="s">
        <v>25</v>
      </c>
      <c r="G6" s="39" t="s">
        <v>29</v>
      </c>
    </row>
    <row r="7" spans="1:7" s="53" customFormat="1" ht="27.95" customHeight="1">
      <c r="A7" s="7" t="s">
        <v>4</v>
      </c>
      <c r="B7" s="20"/>
      <c r="C7" s="31">
        <f>C8+C9</f>
        <v>5666</v>
      </c>
      <c r="D7" s="40">
        <f>D8+D9</f>
        <v>413588.07</v>
      </c>
      <c r="E7" s="31">
        <f>E8+E9</f>
        <v>5818973751</v>
      </c>
      <c r="F7" s="31">
        <f>F8+F9</f>
        <v>1491745608</v>
      </c>
      <c r="G7" s="31">
        <f>G8+G9</f>
        <v>1221369551</v>
      </c>
    </row>
    <row r="8" spans="1:7" s="53" customFormat="1" ht="27.95" customHeight="1">
      <c r="A8" s="8" t="s">
        <v>5</v>
      </c>
      <c r="B8" s="21"/>
      <c r="C8" s="31">
        <v>611</v>
      </c>
      <c r="D8" s="40">
        <v>27683.71</v>
      </c>
      <c r="E8" s="31">
        <v>767571416</v>
      </c>
      <c r="F8" s="31">
        <v>76756870</v>
      </c>
      <c r="G8" s="31">
        <v>72709408</v>
      </c>
    </row>
    <row r="9" spans="1:7" s="53" customFormat="1" ht="27.95" customHeight="1">
      <c r="A9" s="9" t="s">
        <v>6</v>
      </c>
      <c r="B9" s="22" t="s">
        <v>13</v>
      </c>
      <c r="C9" s="31">
        <f>C10+C11+C12+C13</f>
        <v>5055</v>
      </c>
      <c r="D9" s="40">
        <f>D10+D11+D12+D13</f>
        <v>385904.36</v>
      </c>
      <c r="E9" s="31">
        <f>E10+E11+E12+E13</f>
        <v>5051402335</v>
      </c>
      <c r="F9" s="31">
        <f>F10+F11+F12+F13</f>
        <v>1414988738</v>
      </c>
      <c r="G9" s="31">
        <f>G10+G11+G12+G13</f>
        <v>1148660143</v>
      </c>
    </row>
    <row r="10" spans="1:7" s="53" customFormat="1" ht="27.95" customHeight="1">
      <c r="A10" s="9"/>
      <c r="B10" s="23">
        <v>0.2</v>
      </c>
      <c r="C10" s="31">
        <v>3019</v>
      </c>
      <c r="D10" s="40">
        <v>204383.98</v>
      </c>
      <c r="E10" s="31">
        <v>874744801</v>
      </c>
      <c r="F10" s="31">
        <v>174947733</v>
      </c>
      <c r="G10" s="31">
        <v>166974959</v>
      </c>
    </row>
    <row r="11" spans="1:7" s="53" customFormat="1" ht="27.95" customHeight="1">
      <c r="A11" s="9"/>
      <c r="B11" s="23">
        <v>0.3</v>
      </c>
      <c r="C11" s="31">
        <v>904</v>
      </c>
      <c r="D11" s="40">
        <v>64358.25</v>
      </c>
      <c r="E11" s="31">
        <v>1102747924</v>
      </c>
      <c r="F11" s="31">
        <v>250266258</v>
      </c>
      <c r="G11" s="31">
        <v>235077192</v>
      </c>
    </row>
    <row r="12" spans="1:7" s="53" customFormat="1" ht="27.95" customHeight="1">
      <c r="A12" s="9"/>
      <c r="B12" s="23">
        <v>0.4</v>
      </c>
      <c r="C12" s="31">
        <v>1125</v>
      </c>
      <c r="D12" s="40">
        <v>117162.13</v>
      </c>
      <c r="E12" s="31">
        <v>3073909610</v>
      </c>
      <c r="F12" s="31">
        <v>987691175</v>
      </c>
      <c r="G12" s="31">
        <v>744524420</v>
      </c>
    </row>
    <row r="13" spans="1:7" ht="27.95" customHeight="1">
      <c r="A13" s="10"/>
      <c r="B13" s="24" t="s">
        <v>14</v>
      </c>
      <c r="C13" s="32">
        <v>7</v>
      </c>
      <c r="D13" s="41">
        <v>0</v>
      </c>
      <c r="E13" s="32">
        <v>0</v>
      </c>
      <c r="F13" s="32">
        <v>2083572</v>
      </c>
      <c r="G13" s="32">
        <v>2083572</v>
      </c>
    </row>
    <row r="14" spans="1:7" ht="27.95" customHeight="1">
      <c r="A14" s="11" t="s">
        <v>7</v>
      </c>
      <c r="B14" s="20" t="s">
        <v>13</v>
      </c>
      <c r="C14" s="33">
        <f>C15+C16+C17</f>
        <v>5607</v>
      </c>
      <c r="D14" s="42">
        <f>D15+D16+D17</f>
        <v>965568.45</v>
      </c>
      <c r="E14" s="46">
        <f>E15+E16+E17</f>
        <v>3198782138</v>
      </c>
      <c r="F14" s="46">
        <f>F15+F16+F17</f>
        <v>911792587</v>
      </c>
      <c r="G14" s="46">
        <f>G15+G16+G17</f>
        <v>0</v>
      </c>
    </row>
    <row r="15" spans="1:7" ht="27.95" customHeight="1">
      <c r="A15" s="12"/>
      <c r="B15" s="21" t="s">
        <v>15</v>
      </c>
      <c r="C15" s="34">
        <v>57</v>
      </c>
      <c r="D15" s="40">
        <v>3642.95</v>
      </c>
      <c r="E15" s="31">
        <v>170901738</v>
      </c>
      <c r="F15" s="31">
        <v>55915595</v>
      </c>
      <c r="G15" s="31">
        <v>0</v>
      </c>
    </row>
    <row r="16" spans="1:7" ht="27.95" customHeight="1">
      <c r="A16" s="12"/>
      <c r="B16" s="21" t="s">
        <v>16</v>
      </c>
      <c r="C16" s="34">
        <v>3454</v>
      </c>
      <c r="D16" s="40">
        <v>206564.86</v>
      </c>
      <c r="E16" s="31">
        <v>54154</v>
      </c>
      <c r="F16" s="31">
        <v>11010</v>
      </c>
      <c r="G16" s="31">
        <v>0</v>
      </c>
    </row>
    <row r="17" spans="1:7" ht="27.95" customHeight="1">
      <c r="A17" s="13"/>
      <c r="B17" s="25" t="s">
        <v>17</v>
      </c>
      <c r="C17" s="35">
        <v>2096</v>
      </c>
      <c r="D17" s="43">
        <v>755360.64</v>
      </c>
      <c r="E17" s="47">
        <v>3027826246</v>
      </c>
      <c r="F17" s="47">
        <v>855865982</v>
      </c>
      <c r="G17" s="47">
        <v>0</v>
      </c>
    </row>
    <row r="18" spans="1:6" ht="15">
      <c r="A18" s="14" t="s">
        <v>8</v>
      </c>
      <c r="B18" s="26"/>
      <c r="C18" s="26"/>
      <c r="D18" s="26"/>
      <c r="E18" s="26"/>
      <c r="F18" s="26"/>
    </row>
    <row r="19" spans="1:7" ht="15">
      <c r="A19" s="14" t="s">
        <v>9</v>
      </c>
      <c r="B19" s="26"/>
      <c r="C19" s="26"/>
      <c r="D19" s="26"/>
      <c r="E19" s="26"/>
      <c r="F19" s="26"/>
      <c r="G19" s="26"/>
    </row>
    <row r="20" ht="15">
      <c r="G20" s="52" t="s">
        <v>30</v>
      </c>
    </row>
    <row r="21" spans="1:7" ht="15">
      <c r="A21" s="15" t="s">
        <v>10</v>
      </c>
      <c r="B21" s="27"/>
      <c r="C21" s="27"/>
      <c r="D21" s="27"/>
      <c r="E21" s="27"/>
      <c r="F21" s="27"/>
      <c r="G21" s="27"/>
    </row>
    <row r="22" spans="1:7" ht="15">
      <c r="A22" s="15" t="s">
        <v>11</v>
      </c>
      <c r="B22" s="27"/>
      <c r="C22" s="27"/>
      <c r="D22" s="27"/>
      <c r="E22" s="27"/>
      <c r="F22" s="27"/>
      <c r="G22" s="27"/>
    </row>
    <row r="23" spans="1:2" ht="15">
      <c r="A23" s="15" t="s">
        <v>12</v>
      </c>
      <c r="B23" s="27"/>
    </row>
  </sheetData>
  <mergeCells count="9">
    <mergeCell ref="A14:A17"/>
    <mergeCell ref="A1:B1"/>
    <mergeCell ref="A2:B2"/>
    <mergeCell ref="D5:E5"/>
    <mergeCell ref="A4:G4"/>
    <mergeCell ref="A8:B8"/>
    <mergeCell ref="A9:A13"/>
    <mergeCell ref="A6:B6"/>
    <mergeCell ref="A7:B7"/>
  </mergeCells>
  <printOptions horizontalCentered="1"/>
  <pageMargins left="0.393700787401575" right="0.31496062992126" top="0.551181102362205" bottom="0.393700787401575" header="0" footer="0"/>
  <pageSetup fitToHeight="0" fitToWidth="0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