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空白報表!$A$1:$G$23</definedName>
  </definedNames>
</workbook>
</file>

<file path=xl/sharedStrings.xml><?xml version="1.0" encoding="utf-8"?>
<sst xmlns="http://schemas.openxmlformats.org/spreadsheetml/2006/main" count="39">
  <si>
    <t>公開類</t>
  </si>
  <si>
    <t>月報</t>
  </si>
  <si>
    <t>臺中市土地增值稅查徵統計-以前年度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</si>
  <si>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</si>
  <si>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</si>
  <si>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</si>
  <si>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</si>
  <si>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</si>
  <si>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</si>
  <si>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</si>
  <si>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</si>
  <si>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</si>
  <si>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</si>
  <si>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</si>
  <si>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</si>
  <si>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</si>
  <si>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</si>
  <si>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</si>
  <si>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</si>
  <si>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</si>
  <si>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</si>
  <si>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</si>
  <si>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</si>
  <si>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</si>
  <si>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</si>
  <si>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</si>
  <si>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中華民國110年4月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</si>
  <si>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</si>
  <si>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</si>
  <si>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</si>
  <si>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</si>
  <si>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</si>
  <si>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</si>
  <si>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</si>
  <si>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</si>
  <si>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20903-01-08-2</t>
  </si>
  <si>
    <t>單位：新臺幣元</t>
  </si>
  <si>
    <t>未徵數</t>
  </si>
  <si>
    <t>中華民國110年5月6日編製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</si>
</sst>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/>
    </xf>
    <xf numFmtId="188" fontId="5" fillId="3" borderId="12" xfId="1" applyNumberFormat="true" applyFont="true" applyFill="true" applyBorder="true">
      <alignment horizontal="distributed" vertical="center"/>
    </xf>
    <xf numFmtId="188" fontId="5" fillId="3" borderId="13" xfId="1" applyNumberFormat="true" applyFont="true" applyFill="true" applyBorder="true">
      <alignment horizontal="distributed" vertical="center"/>
    </xf>
    <xf numFmtId="188" fontId="5" fillId="3" borderId="13" xfId="1" applyNumberFormat="true" applyFont="true" applyFill="true" applyBorder="true">
      <alignment horizontal="distributed" vertical="center" wrapText="true"/>
    </xf>
    <xf numFmtId="188" fontId="5" fillId="3" borderId="8" xfId="1" applyNumberFormat="true" applyFont="true" applyFill="true" applyBorder="true">
      <alignment horizontal="distributed" vertical="center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1" fillId="2" borderId="17" xfId="1" applyNumberFormat="true" applyFont="true" applyFill="true" applyBorder="true">
      <alignment horizontal="right" vertical="center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8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9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20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1" xfId="1" applyNumberFormat="true" applyFont="true" applyFill="true" applyBorder="true">
      <alignment horizontal="center" vertical="center"/>
    </xf>
    <xf numFmtId="0" fontId="6" fillId="2" borderId="22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3" xfId="1" applyFont="true" applyFill="true" applyBorder="true">
      <alignment horizontal="center" vertical="distributed"/>
    </xf>
    <xf numFmtId="0" fontId="5" fillId="2" borderId="24" xfId="1" applyFont="true" applyFill="true" applyBorder="true">
      <alignment horizontal="center" vertical="distributed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5" fillId="2" xfId="1" applyNumberFormat="true" applyFont="true" applyFill="true">
      <alignment vertical="center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9"/>
  <sheetViews>
    <sheetView zoomScale="100" topLeftCell="A8" workbookViewId="0" showGridLines="1" showRowColHeaders="1">
      <selection activeCell="C19" sqref="C19:C19"/>
    </sheetView>
  </sheetViews>
  <sheetFormatPr customHeight="false" defaultColWidth="9.28125" defaultRowHeight="16.5"/>
  <cols>
    <col min="1" max="1" bestFit="false" customWidth="true" style="73" width="1.57421875" hidden="false" outlineLevel="0"/>
    <col min="2" max="6" bestFit="false" customWidth="true" style="73" width="19.57421875" hidden="false" outlineLevel="0"/>
    <col min="7" max="7" bestFit="false" customWidth="true" style="78" width="22.8515625" hidden="false" outlineLevel="0"/>
    <col min="8" max="8" bestFit="false" customWidth="true" style="78" width="11.57421875" hidden="false" outlineLevel="0"/>
    <col min="9" max="9" bestFit="false" customWidth="true" style="78" width="7.140625" hidden="false" outlineLevel="0"/>
    <col min="10" max="22" bestFit="false" customWidth="true" style="78" width="9.57421875" hidden="false" outlineLevel="0"/>
    <col min="23" max="16384" bestFit="false" style="73" width="9.28125" hidden="false" outlineLevel="0"/>
  </cols>
  <sheetData>
    <row r="1" ht="23.1" customHeight="true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7"/>
      <c r="J1" s="6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ht="23.1" customHeight="true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7"/>
      <c r="J2" s="67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ht="45" s="76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3"/>
      <c r="D4" s="45" t="s">
        <v>26</v>
      </c>
      <c r="F4" s="55"/>
      <c r="G4" s="58" t="s">
        <v>36</v>
      </c>
      <c r="H4" s="67"/>
      <c r="I4" s="67"/>
      <c r="J4" s="67"/>
    </row>
    <row r="5" ht="20.1" s="12" customFormat="true" customHeight="true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7"/>
      <c r="I5" s="67"/>
      <c r="J5" s="67"/>
      <c r="K5" s="50"/>
    </row>
    <row r="6" ht="20.1" s="12" customFormat="true" customHeight="true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7"/>
      <c r="I6" s="67"/>
      <c r="J6" s="67"/>
      <c r="K6" s="50"/>
    </row>
    <row r="7" ht="24.75" s="12" customFormat="true" customHeight="true">
      <c r="A7" s="9"/>
      <c r="B7" s="19" t="s">
        <v>6</v>
      </c>
      <c r="C7" s="36" t="n">
        <f>SUM(C8:C19)</f>
        <v>-1245426</v>
      </c>
      <c r="D7" s="36" t="n">
        <f>SUM(D8:D19)</f>
        <v>664324057</v>
      </c>
      <c r="E7" s="36" t="n">
        <f>SUM(E8:E19)</f>
        <v>147739</v>
      </c>
      <c r="F7" s="36" t="n">
        <f>SUM(F8:F19)</f>
        <v>608610736</v>
      </c>
      <c r="G7" s="36" t="n">
        <f>SUM(G8:G19)</f>
        <v>55713321</v>
      </c>
      <c r="H7" s="67"/>
      <c r="I7" s="67"/>
      <c r="J7" s="67"/>
      <c r="K7" s="50"/>
    </row>
    <row r="8" ht="24.75" s="12" customFormat="true" customHeight="true">
      <c r="A8" s="9"/>
      <c r="B8" s="20" t="s">
        <v>7</v>
      </c>
      <c r="C8" s="36" t="n">
        <v>-1239025</v>
      </c>
      <c r="D8" s="36" t="n">
        <v>552524177</v>
      </c>
      <c r="E8" s="36" t="n">
        <v>-1239025</v>
      </c>
      <c r="F8" s="36" t="n">
        <v>543800839</v>
      </c>
      <c r="G8" s="36" t="n">
        <f>D8-F8</f>
        <v>8723338</v>
      </c>
      <c r="H8" s="67"/>
      <c r="I8" s="67"/>
      <c r="J8" s="67"/>
      <c r="K8" s="50"/>
    </row>
    <row r="9" ht="24.75" s="12" customFormat="true" customHeight="true">
      <c r="A9" s="9"/>
      <c r="B9" s="20" t="s">
        <v>8</v>
      </c>
      <c r="C9" s="36" t="n">
        <v>0</v>
      </c>
      <c r="D9" s="36" t="n">
        <v>35460015</v>
      </c>
      <c r="E9" s="36" t="n">
        <v>11180</v>
      </c>
      <c r="F9" s="36" t="n">
        <v>35460015</v>
      </c>
      <c r="G9" s="36" t="n">
        <f>D9-F9</f>
        <v>0</v>
      </c>
      <c r="H9" s="67"/>
      <c r="I9" s="67"/>
      <c r="J9" s="67"/>
      <c r="K9" s="50"/>
    </row>
    <row r="10" ht="24.75" s="12" customFormat="true" customHeight="true">
      <c r="A10" s="9"/>
      <c r="B10" s="20" t="s">
        <v>9</v>
      </c>
      <c r="C10" s="36" t="n">
        <v>0</v>
      </c>
      <c r="D10" s="36" t="n">
        <v>12977314</v>
      </c>
      <c r="E10" s="36" t="n">
        <v>0</v>
      </c>
      <c r="F10" s="36" t="n">
        <v>30367</v>
      </c>
      <c r="G10" s="36" t="n">
        <f>D10-F10</f>
        <v>12946947</v>
      </c>
      <c r="H10" s="67"/>
      <c r="I10" s="67"/>
      <c r="J10" s="67"/>
      <c r="K10" s="50"/>
    </row>
    <row r="11" ht="24.75" s="12" customFormat="true" customHeight="true">
      <c r="A11" s="9"/>
      <c r="B11" s="21" t="s">
        <v>10</v>
      </c>
      <c r="C11" s="36" t="n">
        <v>0</v>
      </c>
      <c r="D11" s="36" t="n">
        <v>0</v>
      </c>
      <c r="E11" s="36" t="n">
        <v>0</v>
      </c>
      <c r="F11" s="36" t="n">
        <v>0</v>
      </c>
      <c r="G11" s="36" t="n">
        <f>D11-F11</f>
        <v>0</v>
      </c>
      <c r="H11" s="67"/>
      <c r="I11" s="67"/>
      <c r="J11" s="67"/>
      <c r="K11" s="50"/>
    </row>
    <row r="12" ht="24.75" s="12" customFormat="true" customHeight="true">
      <c r="A12" s="9"/>
      <c r="B12" s="22" t="s">
        <v>11</v>
      </c>
      <c r="C12" s="36" t="n">
        <v>0</v>
      </c>
      <c r="D12" s="36" t="n">
        <v>596945</v>
      </c>
      <c r="E12" s="36" t="n">
        <v>0</v>
      </c>
      <c r="F12" s="36" t="n">
        <v>596945</v>
      </c>
      <c r="G12" s="36" t="n">
        <f>D12-F12</f>
        <v>0</v>
      </c>
      <c r="H12" s="67"/>
      <c r="I12" s="67"/>
      <c r="J12" s="67"/>
      <c r="K12" s="50"/>
    </row>
    <row r="13" ht="24.75" s="12" customFormat="true" customHeight="true">
      <c r="A13" s="9"/>
      <c r="B13" s="22" t="s">
        <v>12</v>
      </c>
      <c r="C13" s="36" t="n">
        <v>-6401</v>
      </c>
      <c r="D13" s="36" t="n">
        <v>62580620</v>
      </c>
      <c r="E13" s="36" t="n">
        <v>1375584</v>
      </c>
      <c r="F13" s="36" t="n">
        <v>28537584</v>
      </c>
      <c r="G13" s="36" t="n">
        <f>D13-F13</f>
        <v>34043036</v>
      </c>
      <c r="H13" s="67"/>
      <c r="I13" s="67"/>
      <c r="J13" s="67"/>
      <c r="K13" s="50"/>
    </row>
    <row r="14" ht="24.75" s="12" customFormat="true" customHeight="true">
      <c r="A14" s="9"/>
      <c r="B14" s="22" t="s">
        <v>13</v>
      </c>
      <c r="C14" s="36" t="n">
        <v>0</v>
      </c>
      <c r="D14" s="36" t="n">
        <v>0</v>
      </c>
      <c r="E14" s="36" t="n">
        <v>0</v>
      </c>
      <c r="F14" s="36" t="n">
        <v>0</v>
      </c>
      <c r="G14" s="36" t="n">
        <f>D14-F14</f>
        <v>0</v>
      </c>
      <c r="H14" s="67"/>
      <c r="I14" s="67"/>
      <c r="J14" s="67"/>
      <c r="K14" s="50"/>
    </row>
    <row r="15" ht="24.75" s="12" customFormat="true" customHeight="true">
      <c r="A15" s="9"/>
      <c r="B15" s="23" t="s">
        <v>14</v>
      </c>
      <c r="C15" s="36" t="n">
        <v>0</v>
      </c>
      <c r="D15" s="36" t="n">
        <v>184986</v>
      </c>
      <c r="E15" s="36" t="n">
        <v>0</v>
      </c>
      <c r="F15" s="36" t="n">
        <v>184986</v>
      </c>
      <c r="G15" s="36" t="n">
        <f>D15-F15</f>
        <v>0</v>
      </c>
      <c r="H15" s="67"/>
      <c r="I15" s="67"/>
      <c r="J15" s="67"/>
      <c r="K15" s="50"/>
    </row>
    <row r="16" ht="24.75" s="12" customFormat="true" customHeight="true">
      <c r="A16" s="9"/>
      <c r="B16" s="22" t="s">
        <v>15</v>
      </c>
      <c r="C16" s="36" t="n">
        <v>0</v>
      </c>
      <c r="D16" s="36" t="n">
        <v>0</v>
      </c>
      <c r="E16" s="36" t="n">
        <v>0</v>
      </c>
      <c r="F16" s="36" t="n">
        <v>0</v>
      </c>
      <c r="G16" s="36" t="n">
        <f>D16-F16</f>
        <v>0</v>
      </c>
      <c r="H16" s="67"/>
      <c r="I16" s="67"/>
      <c r="J16" s="67"/>
      <c r="K16" s="50"/>
    </row>
    <row r="17" ht="24.75" s="12" customFormat="true" customHeight="true">
      <c r="A17" s="9"/>
      <c r="B17" s="21" t="s">
        <v>16</v>
      </c>
      <c r="C17" s="36" t="n">
        <v>0</v>
      </c>
      <c r="D17" s="36" t="n">
        <v>0</v>
      </c>
      <c r="E17" s="36" t="n">
        <v>0</v>
      </c>
      <c r="F17" s="36" t="n">
        <v>0</v>
      </c>
      <c r="G17" s="36" t="n">
        <f>D17-F17</f>
        <v>0</v>
      </c>
      <c r="H17" s="67"/>
      <c r="I17" s="67"/>
      <c r="J17" s="67"/>
      <c r="K17" s="50"/>
    </row>
    <row r="18" ht="24.75" customHeight="true">
      <c r="A18" s="10"/>
      <c r="B18" s="21" t="s">
        <v>17</v>
      </c>
      <c r="C18" s="37" t="n">
        <v>0</v>
      </c>
      <c r="D18" s="37" t="n">
        <v>0</v>
      </c>
      <c r="E18" s="37" t="n">
        <v>0</v>
      </c>
      <c r="F18" s="37" t="n">
        <v>0</v>
      </c>
      <c r="G18" s="36" t="n">
        <f>D18-F18</f>
        <v>0</v>
      </c>
      <c r="H18" s="68"/>
      <c r="I18" s="68"/>
      <c r="J18" s="68"/>
      <c r="K18" s="74"/>
      <c r="L18" s="7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ht="24.75" customHeight="true">
      <c r="A19" s="11"/>
      <c r="B19" s="24" t="s">
        <v>18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f>D19-F19</f>
        <v>0</v>
      </c>
      <c r="H19" s="68"/>
      <c r="I19" s="68"/>
      <c r="J19" s="68"/>
      <c r="K19" s="74"/>
      <c r="L19" s="7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ht="21" s="12" customFormat="true" customHeight="true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ht="21" s="12" customFormat="true" customHeight="true">
      <c r="E21" s="50" t="s">
        <v>30</v>
      </c>
      <c r="F21" s="50"/>
      <c r="H21" s="69"/>
      <c r="I21" s="69"/>
      <c r="J21" s="69"/>
    </row>
    <row r="22" ht="16.5" s="12" customFormat="true" customHeight="true">
      <c r="A22" s="12" t="s">
        <v>4</v>
      </c>
      <c r="B22" s="26"/>
      <c r="C22" s="26"/>
      <c r="D22" s="26"/>
      <c r="E22" s="51"/>
      <c r="F22" s="51"/>
      <c r="G22" s="61" t="s">
        <v>38</v>
      </c>
      <c r="H22" s="70"/>
      <c r="I22" s="70"/>
      <c r="J22" s="7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="50" customFormat="true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ht="30.75" s="77" customFormat="true" customHeight="true">
      <c r="B24" s="28"/>
      <c r="C24" s="40"/>
      <c r="D24" s="40"/>
      <c r="E24" s="40"/>
      <c r="F24" s="40"/>
      <c r="G24" s="40"/>
      <c r="H24" s="71"/>
      <c r="I24" s="71"/>
      <c r="J24" s="71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="77" customFormat="true">
      <c r="B25" s="29"/>
      <c r="C25" s="41"/>
      <c r="D25" s="41"/>
      <c r="E25" s="41"/>
      <c r="F25" s="41"/>
      <c r="G25" s="63"/>
      <c r="H25" s="71"/>
      <c r="I25" s="71"/>
      <c r="J25" s="71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="77" customFormat="true">
      <c r="B26" s="30" t="s">
        <v>20</v>
      </c>
      <c r="C26" s="41"/>
      <c r="D26" s="41"/>
      <c r="E26" s="41"/>
      <c r="F26" s="41"/>
      <c r="G26" s="63"/>
      <c r="H26" s="71"/>
      <c r="I26" s="71"/>
      <c r="J26" s="71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ht="21.75" customHeight="true"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