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535-08-90-2表式" sheetId="1" r:id="rId1"/>
  </sheets>
  <definedNames>
    <definedName name="_xlnm.Print_Area" localSheetId="0">'20535-08-90-2表式'!$A$1:$K$27</definedName>
  </definedNames>
  <calcPr fullCalcOnLoad="1"/>
</workbook>
</file>

<file path=xl/sharedStrings.xml><?xml version="1.0" encoding="utf-8"?>
<sst xmlns="http://schemas.openxmlformats.org/spreadsheetml/2006/main" count="34" uniqueCount="33">
  <si>
    <t xml:space="preserve"> 公　開　類</t>
  </si>
  <si>
    <t xml:space="preserve"> 月　　　報</t>
  </si>
  <si>
    <t>臺中市污水下水道用戶接管普及率及污水處理率</t>
  </si>
  <si>
    <t>中華民國110年7月底</t>
  </si>
  <si>
    <t>7月底</t>
  </si>
  <si>
    <t xml:space="preserve"> 填表</t>
  </si>
  <si>
    <t>資料來源：由本局污水營運科於內政部營建署-工程管理資訊系統整合計畫填報，依據污水下水道登記冊彙編。</t>
  </si>
  <si>
    <t>填表說明：本表編製1份，並依統計法規定永久保存，資料透過網際網路上傳至「臺中市公務統計行政管理系統」與內政部營建署-工程管理資訊系統整合計畫。</t>
  </si>
  <si>
    <t>附       註： 1.有關年底人口數及戶量係依據市府民政局統計資料。</t>
  </si>
  <si>
    <t xml:space="preserve">          2.普及率及設置率計算方式係依據污水下水道第五期建設計畫修正以接管戶數乘以本市月戶量除以本市總人口數而得。</t>
  </si>
  <si>
    <t xml:space="preserve">          3.108年4月「建築物污水處理設施戶數」經清查以前年度之戶數修正。</t>
  </si>
  <si>
    <t>次月15日前編報</t>
  </si>
  <si>
    <t>月底總人口數
(1)</t>
  </si>
  <si>
    <t xml:space="preserve"> </t>
  </si>
  <si>
    <t>月底戶量
(2)</t>
  </si>
  <si>
    <t xml:space="preserve"> 審核 </t>
  </si>
  <si>
    <t>污水處理率%</t>
  </si>
  <si>
    <t>公共污水下水道
接管戶數
(3)</t>
  </si>
  <si>
    <t>專用污水下水道
處理戶數
(4)</t>
  </si>
  <si>
    <t>業務主管人員</t>
  </si>
  <si>
    <t>主辦統計人員</t>
  </si>
  <si>
    <t>建築物污水處理
設施置戶數
(5)</t>
  </si>
  <si>
    <t>污水處理戶數
合計
(6)=(3)+(4)+(5)</t>
  </si>
  <si>
    <t>公共污水下水道
普及率
(7)=(3)*(2)/(1)</t>
  </si>
  <si>
    <t>機關首長</t>
  </si>
  <si>
    <t>編製機關</t>
  </si>
  <si>
    <t xml:space="preserve">表　　號 </t>
  </si>
  <si>
    <t>專用污水下道
普及率
(8)=(4)*(2)/(1)</t>
  </si>
  <si>
    <t>臺中市政府水利局</t>
  </si>
  <si>
    <t>20535-08-90-2</t>
  </si>
  <si>
    <t>建築物污水設施
設置率
(9)=(5)*(2)/(1)</t>
  </si>
  <si>
    <t>污水處理率合計
(10)</t>
  </si>
  <si>
    <t>中華民國110年8月5日編製</t>
  </si>
</sst>
</file>

<file path=xl/styles.xml><?xml version="1.0" encoding="utf-8"?>
<styleSheet xmlns="http://schemas.openxmlformats.org/spreadsheetml/2006/main">
  <numFmts count="3">
    <numFmt numFmtId="188" formatCode="_-* #,##0.00_-;\-* #,##0.00_-;_-* &quot;-&quot;??_-;_-@_-"/>
    <numFmt numFmtId="189" formatCode="_-* #,##0_-;\-* #,##0_-;_-* &quot;-&quot;??_-;_-@_-"/>
    <numFmt numFmtId="190" formatCode="0.00_ "/>
  </numFmts>
  <fonts count="11">
    <font>
      <sz val="11"/>
      <color theme="1"/>
      <name val="Calibri"/>
      <family val="2"/>
    </font>
    <font>
      <sz val="10"/>
      <name val="Arial"/>
      <family val="2"/>
    </font>
    <font>
      <sz val="12"/>
      <color theme="1"/>
      <name val="新細明體"/>
      <family val="2"/>
    </font>
    <font>
      <sz val="12"/>
      <color theme="1"/>
      <name val="Times New Roman"/>
      <family val="2"/>
    </font>
    <font>
      <b/>
      <sz val="16"/>
      <color theme="1"/>
      <name val="標楷體"/>
      <family val="2"/>
    </font>
    <font>
      <sz val="10"/>
      <color theme="1"/>
      <name val="Times New Roman"/>
      <family val="2"/>
    </font>
    <font>
      <sz val="13"/>
      <color theme="1"/>
      <name val="Times New Roman"/>
      <family val="2"/>
    </font>
    <font>
      <sz val="12"/>
      <color theme="1"/>
      <name val="標楷體"/>
      <family val="2"/>
    </font>
    <font>
      <b/>
      <sz val="16"/>
      <color theme="1"/>
      <name val="Times New Roman"/>
      <family val="2"/>
    </font>
    <font>
      <sz val="12"/>
      <color rgb="FFFF0000"/>
      <name val="Times New Roman"/>
      <family val="2"/>
    </font>
    <font>
      <sz val="10"/>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188" fontId="2" fillId="0" borderId="0" applyFont="0" applyFill="0" applyBorder="0" applyProtection="0">
      <alignment/>
    </xf>
  </cellStyleXfs>
  <cellXfs count="48">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188" fontId="2" fillId="0" borderId="0" xfId="21" applyNumberFormat="1" applyAlignment="1">
      <alignment vertical="center"/>
    </xf>
    <xf numFmtId="0" fontId="3" fillId="0" borderId="1" xfId="20" applyFont="1" applyBorder="1" applyAlignment="1">
      <alignment vertical="center"/>
    </xf>
    <xf numFmtId="0" fontId="4" fillId="0" borderId="2" xfId="20" applyFont="1" applyBorder="1" applyAlignment="1">
      <alignment horizontal="center" vertical="center"/>
    </xf>
    <xf numFmtId="49" fontId="5" fillId="0" borderId="3" xfId="20" applyNumberFormat="1" applyFont="1" applyBorder="1" applyAlignment="1">
      <alignment horizontal="center"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6" fillId="0" borderId="0" xfId="20" applyFont="1" applyAlignment="1">
      <alignment horizontal="right" vertical="center" indent="3"/>
    </xf>
    <xf numFmtId="0" fontId="6" fillId="0" borderId="3" xfId="20" applyFont="1" applyBorder="1" applyAlignment="1">
      <alignment horizontal="right" vertical="center" indent="3"/>
    </xf>
    <xf numFmtId="0" fontId="3" fillId="0" borderId="0" xfId="20" applyFont="1" applyAlignment="1">
      <alignment vertical="center"/>
    </xf>
    <xf numFmtId="0" fontId="7" fillId="0" borderId="0" xfId="20" applyFont="1" applyAlignment="1">
      <alignment vertical="center"/>
    </xf>
    <xf numFmtId="0" fontId="3" fillId="0" borderId="6" xfId="20" applyFont="1" applyBorder="1" applyAlignment="1">
      <alignment vertical="center"/>
    </xf>
    <xf numFmtId="0" fontId="8" fillId="0" borderId="2" xfId="20" applyFont="1" applyBorder="1" applyAlignment="1">
      <alignment horizontal="center" vertical="center"/>
    </xf>
    <xf numFmtId="0" fontId="5" fillId="0" borderId="3" xfId="20" applyFont="1" applyBorder="1" applyAlignment="1">
      <alignment horizontal="center" vertical="center"/>
    </xf>
    <xf numFmtId="0" fontId="3" fillId="0" borderId="4" xfId="20" applyFont="1" applyBorder="1" applyAlignment="1">
      <alignment horizontal="center" vertical="center" wrapText="1"/>
    </xf>
    <xf numFmtId="189" fontId="7" fillId="0" borderId="7" xfId="21" applyNumberFormat="1" applyFont="1" applyBorder="1" applyAlignment="1">
      <alignment vertical="center"/>
    </xf>
    <xf numFmtId="189" fontId="3" fillId="0" borderId="7" xfId="21" applyNumberFormat="1" applyFont="1" applyBorder="1" applyAlignment="1">
      <alignment vertical="center"/>
    </xf>
    <xf numFmtId="189" fontId="3" fillId="0" borderId="6" xfId="21" applyNumberFormat="1" applyFont="1" applyBorder="1" applyAlignment="1">
      <alignment vertical="center"/>
    </xf>
    <xf numFmtId="0" fontId="9" fillId="0" borderId="0" xfId="20" applyFont="1" applyAlignment="1">
      <alignment vertical="center"/>
    </xf>
    <xf numFmtId="0" fontId="3" fillId="0" borderId="3" xfId="20" applyFont="1" applyBorder="1" applyAlignment="1">
      <alignment vertical="center"/>
    </xf>
    <xf numFmtId="0" fontId="3" fillId="0" borderId="8" xfId="20" applyFont="1" applyBorder="1" applyAlignment="1">
      <alignment horizontal="center" vertical="center" wrapText="1"/>
    </xf>
    <xf numFmtId="0" fontId="3" fillId="0" borderId="9" xfId="20" applyFont="1" applyBorder="1" applyAlignment="1">
      <alignment horizontal="center" vertical="center"/>
    </xf>
    <xf numFmtId="188" fontId="7" fillId="0" borderId="0" xfId="21" applyNumberFormat="1" applyFont="1" applyAlignment="1">
      <alignment vertical="center"/>
    </xf>
    <xf numFmtId="189" fontId="3" fillId="0" borderId="0" xfId="21" applyNumberFormat="1" applyFont="1" applyAlignment="1">
      <alignment vertical="center"/>
    </xf>
    <xf numFmtId="189" fontId="3" fillId="0" borderId="3" xfId="21" applyNumberFormat="1" applyFont="1" applyBorder="1" applyAlignment="1">
      <alignment vertical="center"/>
    </xf>
    <xf numFmtId="0" fontId="3" fillId="0" borderId="0" xfId="20" applyFont="1" applyAlignment="1">
      <alignment horizontal="left" vertical="center"/>
    </xf>
    <xf numFmtId="0" fontId="5" fillId="0" borderId="3" xfId="20" applyFont="1" applyBorder="1" applyAlignment="1">
      <alignment vertical="center"/>
    </xf>
    <xf numFmtId="0" fontId="3" fillId="0" borderId="10" xfId="20" applyFont="1" applyBorder="1" applyAlignment="1">
      <alignment horizontal="center" vertical="center" wrapText="1"/>
    </xf>
    <xf numFmtId="0" fontId="3" fillId="0" borderId="9" xfId="20" applyFont="1" applyBorder="1" applyAlignment="1">
      <alignment horizontal="center" vertical="center" wrapText="1"/>
    </xf>
    <xf numFmtId="189" fontId="7" fillId="0" borderId="0" xfId="21" applyNumberFormat="1" applyFont="1" applyAlignment="1">
      <alignment vertical="center"/>
    </xf>
    <xf numFmtId="0" fontId="3" fillId="0" borderId="11" xfId="20" applyFont="1" applyBorder="1" applyAlignment="1">
      <alignment horizontal="center" vertical="center" wrapText="1"/>
    </xf>
    <xf numFmtId="0" fontId="3" fillId="0" borderId="1" xfId="20" applyFont="1" applyBorder="1" applyAlignment="1">
      <alignment horizontal="center" vertical="center" wrapText="1"/>
    </xf>
    <xf numFmtId="0" fontId="3" fillId="0" borderId="0" xfId="20" applyFont="1" applyAlignment="1">
      <alignment horizontal="right" vertical="center"/>
    </xf>
    <xf numFmtId="189" fontId="3" fillId="0" borderId="0" xfId="20" applyNumberFormat="1" applyFont="1" applyAlignment="1">
      <alignment vertical="center"/>
    </xf>
    <xf numFmtId="0" fontId="5" fillId="0" borderId="0" xfId="20" applyFont="1" applyAlignment="1">
      <alignment vertical="center"/>
    </xf>
    <xf numFmtId="0" fontId="10" fillId="0" borderId="3" xfId="20" applyFont="1" applyBorder="1" applyAlignment="1">
      <alignment horizontal="right" vertical="center"/>
    </xf>
    <xf numFmtId="10" fontId="3" fillId="0" borderId="0" xfId="20" applyNumberFormat="1" applyFont="1" applyAlignment="1">
      <alignment vertical="center"/>
    </xf>
    <xf numFmtId="190" fontId="3" fillId="0" borderId="0" xfId="20" applyNumberFormat="1" applyFont="1" applyAlignment="1">
      <alignment vertical="center"/>
    </xf>
    <xf numFmtId="190" fontId="3" fillId="0" borderId="3" xfId="20" applyNumberFormat="1" applyFont="1" applyBorder="1" applyAlignment="1">
      <alignment vertical="center"/>
    </xf>
    <xf numFmtId="0" fontId="7" fillId="0" borderId="0" xfId="20" applyFont="1" applyAlignment="1">
      <alignment horizontal="right" vertical="center"/>
    </xf>
    <xf numFmtId="0" fontId="3" fillId="0" borderId="1" xfId="20" applyFont="1" applyBorder="1" applyAlignment="1">
      <alignment horizontal="center" vertical="center"/>
    </xf>
    <xf numFmtId="0" fontId="7" fillId="0" borderId="10" xfId="20" applyFont="1" applyBorder="1" applyAlignment="1">
      <alignment horizontal="center" vertical="center"/>
    </xf>
    <xf numFmtId="14" fontId="3" fillId="0" borderId="10" xfId="20" applyNumberFormat="1" applyFont="1" applyBorder="1" applyAlignment="1">
      <alignment horizontal="center" vertical="center"/>
    </xf>
    <xf numFmtId="0" fontId="3" fillId="0" borderId="12" xfId="20" applyFont="1" applyBorder="1" applyAlignment="1">
      <alignment horizontal="center" vertical="center"/>
    </xf>
    <xf numFmtId="0" fontId="7" fillId="0" borderId="0" xfId="20" applyFont="1" applyAlignment="1">
      <alignment horizontal="right" vertical="top"/>
    </xf>
    <xf numFmtId="0" fontId="3" fillId="0" borderId="0" xfId="20" applyFont="1" applyAlignment="1">
      <alignment horizontal="center" vertical="center" wrapText="1"/>
    </xf>
    <xf numFmtId="0" fontId="3" fillId="0" borderId="0" xfId="20" applyFont="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27"/>
  <sheetViews>
    <sheetView tabSelected="1" zoomScale="80" zoomScaleNormal="80" workbookViewId="0" topLeftCell="A5">
      <selection activeCell="D9" sqref="D9"/>
    </sheetView>
  </sheetViews>
  <sheetFormatPr defaultColWidth="9.00390625" defaultRowHeight="15"/>
  <cols>
    <col min="1" max="1" width="16.421875" style="35" customWidth="1"/>
    <col min="2" max="2" width="15.8515625" style="35" customWidth="1"/>
    <col min="3" max="4" width="16.421875" style="35" customWidth="1"/>
    <col min="5" max="5" width="15.8515625" style="35" customWidth="1"/>
    <col min="6" max="6" width="16.140625" style="35" customWidth="1"/>
    <col min="7" max="7" width="17.140625" style="35" customWidth="1"/>
    <col min="8" max="8" width="17.421875" style="35" customWidth="1"/>
    <col min="9" max="11" width="16.8515625" style="35" customWidth="1"/>
    <col min="12" max="12" width="3.421875" style="35" customWidth="1"/>
    <col min="13" max="13" width="16.140625" style="35" customWidth="1"/>
    <col min="14" max="15" width="15.57421875" style="35" customWidth="1"/>
    <col min="16" max="16" width="17.8515625" style="35" customWidth="1"/>
    <col min="17" max="17" width="18.8515625" style="35" customWidth="1"/>
    <col min="18" max="18" width="16.57421875" style="35" customWidth="1"/>
    <col min="19" max="19" width="22.421875" style="35" customWidth="1"/>
    <col min="20" max="20" width="3.140625" style="35" customWidth="1"/>
    <col min="21" max="16384" width="9.28125" style="35" customWidth="1"/>
  </cols>
  <sheetData>
    <row r="1" spans="1:11" s="10" customFormat="1" ht="20.25" customHeight="1">
      <c r="A1" s="3" t="s">
        <v>0</v>
      </c>
      <c r="B1" s="10"/>
      <c r="C1" s="10" t="s">
        <v>13</v>
      </c>
      <c r="I1" s="41" t="s">
        <v>25</v>
      </c>
      <c r="J1" s="42" t="s">
        <v>28</v>
      </c>
      <c r="K1" s="44"/>
    </row>
    <row r="2" spans="1:11" s="10" customFormat="1" ht="20.25" customHeight="1">
      <c r="A2" s="3" t="s">
        <v>1</v>
      </c>
      <c r="B2" s="12" t="s">
        <v>11</v>
      </c>
      <c r="C2" s="20"/>
      <c r="D2" s="27"/>
      <c r="E2" s="20"/>
      <c r="F2" s="20"/>
      <c r="G2" s="20"/>
      <c r="H2" s="36"/>
      <c r="I2" s="41" t="s">
        <v>26</v>
      </c>
      <c r="J2" s="43" t="s">
        <v>29</v>
      </c>
      <c r="K2" s="44"/>
    </row>
    <row r="3" spans="1:11" ht="30.75" customHeight="1">
      <c r="A3" s="4" t="s">
        <v>2</v>
      </c>
      <c r="B3" s="13"/>
      <c r="C3" s="13"/>
      <c r="D3" s="13"/>
      <c r="E3" s="13"/>
      <c r="F3" s="13"/>
      <c r="G3" s="13"/>
      <c r="H3" s="13"/>
      <c r="I3" s="13"/>
      <c r="J3" s="13"/>
      <c r="K3" s="13"/>
    </row>
    <row r="4" spans="1:11" ht="21" customHeight="1">
      <c r="A4" s="5" t="s">
        <v>3</v>
      </c>
      <c r="B4" s="14"/>
      <c r="C4" s="14"/>
      <c r="D4" s="14"/>
      <c r="E4" s="14"/>
      <c r="F4" s="14"/>
      <c r="G4" s="14"/>
      <c r="H4" s="14"/>
      <c r="I4" s="14"/>
      <c r="J4" s="14"/>
      <c r="K4" s="14"/>
    </row>
    <row r="5" spans="1:11" s="46" customFormat="1" ht="24.75" customHeight="1">
      <c r="A5" s="6"/>
      <c r="B5" s="15" t="s">
        <v>12</v>
      </c>
      <c r="C5" s="21" t="s">
        <v>14</v>
      </c>
      <c r="D5" s="28" t="s">
        <v>16</v>
      </c>
      <c r="E5" s="31"/>
      <c r="F5" s="31"/>
      <c r="G5" s="31"/>
      <c r="H5" s="31"/>
      <c r="I5" s="31"/>
      <c r="J5" s="31"/>
      <c r="K5" s="31"/>
    </row>
    <row r="6" spans="1:11" s="47" customFormat="1" ht="83" customHeight="1">
      <c r="A6" s="7"/>
      <c r="B6" s="7"/>
      <c r="C6" s="22"/>
      <c r="D6" s="29" t="s">
        <v>17</v>
      </c>
      <c r="E6" s="32" t="s">
        <v>18</v>
      </c>
      <c r="F6" s="32" t="s">
        <v>21</v>
      </c>
      <c r="G6" s="32" t="s">
        <v>22</v>
      </c>
      <c r="H6" s="32" t="s">
        <v>23</v>
      </c>
      <c r="I6" s="32" t="s">
        <v>27</v>
      </c>
      <c r="J6" s="32" t="s">
        <v>30</v>
      </c>
      <c r="K6" s="28" t="s">
        <v>31</v>
      </c>
    </row>
    <row r="7" spans="1:11" s="10" customFormat="1" ht="35.25" customHeight="1">
      <c r="A7" s="8" t="s">
        <v>4</v>
      </c>
      <c r="B7" s="16">
        <v>2819081</v>
      </c>
      <c r="C7" s="23">
        <f>ROUND(B7/1010945,2)</f>
        <v>2.79</v>
      </c>
      <c r="D7" s="30">
        <v>239203</v>
      </c>
      <c r="E7" s="30">
        <f>107572+342+100+103+790+1711+251</f>
        <v>110869</v>
      </c>
      <c r="F7" s="30">
        <f>334809+728+480+427+478+580+552+724</f>
        <v>338778</v>
      </c>
      <c r="G7" s="34">
        <f>D7+E7+F7</f>
        <v>688850</v>
      </c>
      <c r="H7" s="37">
        <f>ROUND(D7*C7/B7,4)</f>
        <v>0.2367</v>
      </c>
      <c r="I7" s="37">
        <f>ROUND(E7*C7/B7,4)</f>
        <v>0.1097</v>
      </c>
      <c r="J7" s="37">
        <f>ROUND(F7*C7/B7,4)</f>
        <v>0.3353</v>
      </c>
      <c r="K7" s="37">
        <f>H7+I7+J7</f>
        <v>0.6817</v>
      </c>
    </row>
    <row r="8" spans="1:11" s="10" customFormat="1" ht="35.25" customHeight="1">
      <c r="A8" s="8"/>
      <c r="B8" s="17"/>
      <c r="C8" s="24"/>
      <c r="H8" s="38"/>
      <c r="I8" s="38"/>
      <c r="J8" s="38"/>
      <c r="K8" s="38"/>
    </row>
    <row r="9" spans="1:11" s="10" customFormat="1" ht="35.25" customHeight="1">
      <c r="A9" s="8"/>
      <c r="B9" s="17"/>
      <c r="C9" s="24"/>
      <c r="H9" s="38"/>
      <c r="I9" s="38"/>
      <c r="J9" s="38"/>
      <c r="K9" s="38"/>
    </row>
    <row r="10" spans="1:11" s="10" customFormat="1" ht="35.25" customHeight="1">
      <c r="A10" s="8"/>
      <c r="B10" s="17"/>
      <c r="C10" s="24"/>
      <c r="H10" s="38"/>
      <c r="I10" s="38"/>
      <c r="J10" s="38"/>
      <c r="K10" s="38"/>
    </row>
    <row r="11" spans="1:11" s="10" customFormat="1" ht="35.25" customHeight="1">
      <c r="A11" s="8"/>
      <c r="B11" s="17"/>
      <c r="C11" s="24"/>
      <c r="D11" s="24"/>
      <c r="E11" s="24"/>
      <c r="F11" s="24"/>
      <c r="G11" s="24"/>
      <c r="H11" s="38"/>
      <c r="I11" s="38"/>
      <c r="J11" s="38"/>
      <c r="K11" s="38"/>
    </row>
    <row r="12" spans="1:11" s="10" customFormat="1" ht="35.25" customHeight="1">
      <c r="A12" s="8"/>
      <c r="B12" s="17"/>
      <c r="C12" s="24"/>
      <c r="H12" s="38"/>
      <c r="I12" s="38"/>
      <c r="J12" s="38"/>
      <c r="K12" s="38"/>
    </row>
    <row r="13" spans="1:11" s="10" customFormat="1" ht="35.25" customHeight="1">
      <c r="A13" s="8"/>
      <c r="B13" s="17"/>
      <c r="C13" s="24"/>
      <c r="H13" s="38"/>
      <c r="I13" s="38"/>
      <c r="J13" s="38"/>
      <c r="K13" s="38"/>
    </row>
    <row r="14" spans="1:11" s="10" customFormat="1" ht="35.25" customHeight="1">
      <c r="A14" s="8"/>
      <c r="B14" s="17"/>
      <c r="C14" s="24"/>
      <c r="H14" s="38"/>
      <c r="I14" s="38"/>
      <c r="J14" s="38"/>
      <c r="K14" s="38"/>
    </row>
    <row r="15" spans="1:11" s="10" customFormat="1" ht="35.25" customHeight="1">
      <c r="A15" s="8"/>
      <c r="B15" s="17"/>
      <c r="C15" s="24"/>
      <c r="D15" s="24"/>
      <c r="E15" s="24"/>
      <c r="F15" s="24"/>
      <c r="G15" s="24"/>
      <c r="H15" s="38"/>
      <c r="I15" s="38"/>
      <c r="J15" s="38"/>
      <c r="K15" s="38"/>
    </row>
    <row r="16" spans="1:11" s="10" customFormat="1" ht="35.25" customHeight="1">
      <c r="A16" s="8"/>
      <c r="B16" s="17"/>
      <c r="C16" s="24"/>
      <c r="H16" s="38"/>
      <c r="I16" s="38"/>
      <c r="J16" s="38"/>
      <c r="K16" s="38"/>
    </row>
    <row r="17" spans="1:11" s="10" customFormat="1" ht="35.25" customHeight="1">
      <c r="A17" s="8"/>
      <c r="B17" s="17"/>
      <c r="C17" s="24"/>
      <c r="H17" s="38"/>
      <c r="I17" s="38"/>
      <c r="J17" s="38"/>
      <c r="K17" s="38"/>
    </row>
    <row r="18" spans="1:11" s="10" customFormat="1" ht="35.25" customHeight="1">
      <c r="A18" s="9"/>
      <c r="B18" s="18"/>
      <c r="C18" s="25"/>
      <c r="D18" s="20"/>
      <c r="E18" s="20"/>
      <c r="F18" s="20"/>
      <c r="G18" s="20"/>
      <c r="H18" s="39"/>
      <c r="I18" s="39"/>
      <c r="J18" s="39"/>
      <c r="K18" s="39"/>
    </row>
    <row r="19" s="10" customFormat="1" ht="19.5" customHeight="1">
      <c r="K19" s="45" t="s">
        <v>32</v>
      </c>
    </row>
    <row r="20" spans="1:8" s="10" customFormat="1" ht="24.75" customHeight="1">
      <c r="A20" s="10" t="s">
        <v>5</v>
      </c>
      <c r="C20" s="26" t="s">
        <v>15</v>
      </c>
      <c r="E20" s="33" t="s">
        <v>19</v>
      </c>
      <c r="G20" s="35"/>
      <c r="H20" s="40" t="s">
        <v>24</v>
      </c>
    </row>
    <row r="21" spans="4:5" s="10" customFormat="1" ht="30.75" customHeight="1">
      <c r="D21" s="10" t="s">
        <v>13</v>
      </c>
      <c r="E21" s="33" t="s">
        <v>20</v>
      </c>
    </row>
    <row r="22" s="10" customFormat="1" ht="21" customHeight="1">
      <c r="E22" s="33"/>
    </row>
    <row r="23" s="10" customFormat="1" ht="21" customHeight="1">
      <c r="A23" s="11" t="s">
        <v>6</v>
      </c>
    </row>
    <row r="24" s="10" customFormat="1" ht="21" customHeight="1">
      <c r="A24" s="11" t="s">
        <v>7</v>
      </c>
    </row>
    <row r="25" spans="1:2" s="10" customFormat="1" ht="24.75" customHeight="1">
      <c r="A25" s="10" t="s">
        <v>8</v>
      </c>
      <c r="B25" s="19"/>
    </row>
    <row r="26" spans="1:2" s="10" customFormat="1" ht="21" customHeight="1">
      <c r="A26" s="11" t="s">
        <v>9</v>
      </c>
      <c r="B26" s="19"/>
    </row>
    <row r="27" s="10" customFormat="1" ht="15">
      <c r="A27" s="11" t="s">
        <v>10</v>
      </c>
    </row>
    <row r="28" s="10" customFormat="1" ht="15"/>
    <row r="29" s="10" customFormat="1" ht="15"/>
  </sheetData>
  <mergeCells count="8">
    <mergeCell ref="C5:C6"/>
    <mergeCell ref="D5:K5"/>
    <mergeCell ref="J1:K1"/>
    <mergeCell ref="J2:K2"/>
    <mergeCell ref="A5:A6"/>
    <mergeCell ref="A3:K3"/>
    <mergeCell ref="A4:K4"/>
    <mergeCell ref="B5:B6"/>
  </mergeCells>
  <printOptions horizontalCentered="1"/>
  <pageMargins left="0.748031496062992" right="0.748031496062992" top="0.511811023622047" bottom="0.196850393700787" header="0.511811023622047" footer="0.31496062992126"/>
  <pageSetup fitToHeight="0" fitToWidth="0"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