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490" activeTab="0"/>
  </bookViews>
  <sheets>
    <sheet name="機關考試種類" sheetId="1" r:id="rId1"/>
  </sheets>
  <definedNames/>
  <calcPr calcId="162913"/>
</workbook>
</file>

<file path=xl/sharedStrings.xml><?xml version="1.0" encoding="utf-8"?>
<sst xmlns="http://schemas.openxmlformats.org/spreadsheetml/2006/main" count="63" uniqueCount="41">
  <si>
    <t>公開類</t>
  </si>
  <si>
    <t>年  報</t>
  </si>
  <si>
    <t>臺中市政府所屬各機關公務人員人數按考試種類分</t>
  </si>
  <si>
    <t>項　目　別</t>
  </si>
  <si>
    <t>總　　　　　計</t>
  </si>
  <si>
    <t>　　　男</t>
  </si>
  <si>
    <t>　　　女</t>
  </si>
  <si>
    <t>　  民選首長</t>
  </si>
  <si>
    <t>　  政務人員</t>
  </si>
  <si>
    <t>　　簡任(派)</t>
  </si>
  <si>
    <t>　　薦任(派)</t>
  </si>
  <si>
    <t>　　委任(派)</t>
  </si>
  <si>
    <t>　　雇　　員</t>
  </si>
  <si>
    <t>　　醫事人員</t>
  </si>
  <si>
    <t>教師(含校長)</t>
  </si>
  <si>
    <t>　　警　　監</t>
  </si>
  <si>
    <t>　　警　　正</t>
  </si>
  <si>
    <t>　　警　　佐</t>
  </si>
  <si>
    <t>填表                      　　   審核                     　　   　  　業務主管人員      　                         　　　機關首長</t>
  </si>
  <si>
    <t xml:space="preserve"> 　　　　　　   　　                                                   主辦統計人員                                                     </t>
  </si>
  <si>
    <t>次年2月底前填報</t>
  </si>
  <si>
    <t>總計</t>
  </si>
  <si>
    <t>考試及格種類</t>
  </si>
  <si>
    <t>合計</t>
  </si>
  <si>
    <t>中華民國109年底</t>
  </si>
  <si>
    <t>高等考試</t>
  </si>
  <si>
    <t>普通考試</t>
  </si>
  <si>
    <t>初等考試</t>
  </si>
  <si>
    <t>特種考試</t>
  </si>
  <si>
    <t>升等考試</t>
  </si>
  <si>
    <t>編製機關</t>
  </si>
  <si>
    <t>表    號</t>
  </si>
  <si>
    <t>其他考試</t>
  </si>
  <si>
    <t>臺中市政府人事處</t>
  </si>
  <si>
    <t>30439-03-04-2</t>
  </si>
  <si>
    <t>單位：人</t>
  </si>
  <si>
    <t>依其他法令
進用人數</t>
  </si>
  <si>
    <t>備　註</t>
  </si>
  <si>
    <t>中華民國110年1月20日編製</t>
  </si>
  <si>
    <t>資料來源：由本府所屬各機關人事室於臺中市政府人事處人事服務網填報，本處人力科彙整編製。</t>
  </si>
  <si>
    <t>填表說明：本表編製一份，並依統計法規定永久保存，資料透過網際網路上傳至「臺中市公務統計行政管理系統」。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</si>
</sst>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0.00_ "/>
    <numFmt numFmtId="178" formatCode="#,##0.0;\-#,##0.0;&quot;-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Times New Roman"/>
      <family val="2"/>
    </font>
    <font>
      <sz val="11"/>
      <color theme="1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49" fontId="3" fillId="0" borderId="0" xfId="20" applyNumberFormat="1" applyFont="1" applyAlignment="1">
      <alignment vertical="center"/>
    </xf>
    <xf numFmtId="0" fontId="3" fillId="0" borderId="0" xfId="20" applyFont="1" applyAlignment="1">
      <alignment horizontal="left"/>
    </xf>
    <xf numFmtId="0" fontId="5" fillId="0" borderId="0" xfId="20" applyFont="1" applyAlignment="1">
      <alignment vertical="center"/>
    </xf>
    <xf numFmtId="0" fontId="6" fillId="0" borderId="0" xfId="20" applyFont="1"/>
    <xf numFmtId="0" fontId="0" fillId="0" borderId="0" xfId="21" applyFont="1"/>
    <xf numFmtId="0" fontId="3" fillId="0" borderId="1" xfId="20" applyFont="1" applyBorder="1"/>
    <xf numFmtId="0" fontId="6" fillId="0" borderId="2" xfId="20" applyFont="1" applyBorder="1" applyAlignment="1">
      <alignment horizontal="center"/>
    </xf>
    <xf numFmtId="176" fontId="3" fillId="0" borderId="3" xfId="20" applyNumberFormat="1" applyFont="1" applyBorder="1" applyAlignment="1">
      <alignment horizontal="right" vertical="center"/>
    </xf>
    <xf numFmtId="176" fontId="3" fillId="0" borderId="4" xfId="20" applyNumberFormat="1" applyFont="1" applyBorder="1" applyAlignment="1">
      <alignment horizontal="right" vertical="center"/>
    </xf>
    <xf numFmtId="176" fontId="3" fillId="0" borderId="5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5" fillId="0" borderId="0" xfId="20" applyFont="1"/>
    <xf numFmtId="0" fontId="7" fillId="0" borderId="0" xfId="20" applyFont="1"/>
    <xf numFmtId="0" fontId="2" fillId="0" borderId="1" xfId="20" applyFont="1" applyBorder="1"/>
    <xf numFmtId="0" fontId="6" fillId="0" borderId="0" xfId="20" applyFont="1" applyAlignment="1">
      <alignment horizontal="center"/>
    </xf>
    <xf numFmtId="176" fontId="3" fillId="0" borderId="6" xfId="20" applyNumberFormat="1" applyFont="1" applyBorder="1" applyAlignment="1">
      <alignment horizontal="right" vertical="center"/>
    </xf>
    <xf numFmtId="176" fontId="3" fillId="0" borderId="7" xfId="20" applyNumberFormat="1" applyFont="1" applyBorder="1" applyAlignment="1">
      <alignment horizontal="right" vertical="center"/>
    </xf>
    <xf numFmtId="176" fontId="3" fillId="0" borderId="8" xfId="20" applyNumberFormat="1" applyFont="1" applyBorder="1" applyAlignment="1">
      <alignment horizontal="right" vertical="center"/>
    </xf>
    <xf numFmtId="176" fontId="3" fillId="2" borderId="7" xfId="20" applyNumberFormat="1" applyFont="1" applyFill="1" applyBorder="1" applyAlignment="1">
      <alignment horizontal="right" vertical="center"/>
    </xf>
    <xf numFmtId="176" fontId="3" fillId="3" borderId="7" xfId="20" applyNumberFormat="1" applyFont="1" applyFill="1" applyBorder="1" applyAlignment="1">
      <alignment horizontal="right" vertical="center"/>
    </xf>
    <xf numFmtId="176" fontId="3" fillId="2" borderId="8" xfId="20" applyNumberFormat="1" applyFont="1" applyFill="1" applyBorder="1" applyAlignment="1">
      <alignment horizontal="right" vertical="center"/>
    </xf>
    <xf numFmtId="0" fontId="3" fillId="0" borderId="1" xfId="20" applyFont="1" applyBorder="1" applyAlignment="1">
      <alignment horizontal="right"/>
    </xf>
    <xf numFmtId="0" fontId="3" fillId="0" borderId="7" xfId="20" applyFont="1" applyBorder="1" applyAlignment="1">
      <alignment horizontal="center"/>
    </xf>
    <xf numFmtId="177" fontId="3" fillId="0" borderId="9" xfId="20" applyNumberFormat="1" applyFont="1" applyBorder="1" applyAlignment="1">
      <alignment horizontal="right" vertical="center"/>
    </xf>
    <xf numFmtId="177" fontId="3" fillId="0" borderId="10" xfId="20" applyNumberFormat="1" applyFont="1" applyBorder="1" applyAlignment="1">
      <alignment horizontal="right" vertical="center"/>
    </xf>
    <xf numFmtId="177" fontId="3" fillId="0" borderId="11" xfId="20" applyNumberFormat="1" applyFont="1" applyBorder="1" applyAlignment="1">
      <alignment horizontal="right" vertical="center"/>
    </xf>
    <xf numFmtId="178" fontId="8" fillId="4" borderId="0" xfId="20" applyNumberFormat="1" applyFont="1" applyFill="1" applyAlignment="1">
      <alignment horizontal="right"/>
    </xf>
    <xf numFmtId="0" fontId="3" fillId="0" borderId="0" xfId="20" applyFont="1"/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3" fillId="0" borderId="12" xfId="20" applyFont="1" applyBorder="1" applyAlignment="1">
      <alignment horizontal="center" wrapText="1"/>
    </xf>
    <xf numFmtId="0" fontId="3" fillId="0" borderId="13" xfId="20" applyFont="1" applyBorder="1" applyAlignment="1">
      <alignment horizontal="center" wrapText="1"/>
    </xf>
    <xf numFmtId="0" fontId="3" fillId="0" borderId="14" xfId="20" applyFont="1" applyBorder="1" applyAlignment="1">
      <alignment horizontal="center" wrapText="1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wrapText="1"/>
    </xf>
    <xf numFmtId="0" fontId="2" fillId="0" borderId="18" xfId="20" applyFont="1" applyBorder="1" applyAlignment="1">
      <alignment horizontal="center" wrapText="1"/>
    </xf>
    <xf numFmtId="0" fontId="3" fillId="0" borderId="0" xfId="20" applyFont="1" applyAlignment="1">
      <alignment horizontal="center"/>
    </xf>
    <xf numFmtId="0" fontId="3" fillId="0" borderId="2" xfId="20" applyFont="1" applyBorder="1" applyAlignment="1">
      <alignment horizontal="center" wrapText="1"/>
    </xf>
    <xf numFmtId="49" fontId="6" fillId="0" borderId="0" xfId="20" applyNumberFormat="1" applyFont="1" applyAlignment="1">
      <alignment horizontal="center"/>
    </xf>
    <xf numFmtId="0" fontId="6" fillId="0" borderId="0" xfId="20" applyFont="1" applyAlignment="1">
      <alignment horizontal="center"/>
    </xf>
    <xf numFmtId="0" fontId="6" fillId="0" borderId="2" xfId="20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2" fillId="0" borderId="19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3" fillId="0" borderId="10" xfId="20" applyFont="1" applyBorder="1" applyAlignment="1">
      <alignment horizontal="center" wrapText="1"/>
    </xf>
    <xf numFmtId="0" fontId="2" fillId="0" borderId="27" xfId="20" applyFont="1" applyBorder="1" applyAlignment="1">
      <alignment horizontal="center" wrapText="1"/>
    </xf>
    <xf numFmtId="0" fontId="3" fillId="0" borderId="7" xfId="20" applyFont="1" applyBorder="1" applyAlignment="1">
      <alignment horizontal="center"/>
    </xf>
    <xf numFmtId="14" fontId="3" fillId="0" borderId="7" xfId="2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86" zoomScaleNormal="86" workbookViewId="0" topLeftCell="A1">
      <selection activeCell="O29" sqref="O29"/>
    </sheetView>
  </sheetViews>
  <sheetFormatPr defaultColWidth="9.00390625" defaultRowHeight="0.75" customHeight="1"/>
  <cols>
    <col min="1" max="1" width="6.421875" style="0" customWidth="1"/>
    <col min="2" max="2" width="15.421875" style="0" customWidth="1"/>
    <col min="3" max="12" width="14.8515625" style="0" customWidth="1"/>
  </cols>
  <sheetData>
    <row r="1" spans="1:12" ht="15.95" customHeight="1">
      <c r="A1" s="66" t="s">
        <v>0</v>
      </c>
      <c r="B1" s="67"/>
      <c r="C1" s="5"/>
      <c r="D1" s="13"/>
      <c r="E1" s="5"/>
      <c r="F1" s="5"/>
      <c r="G1" s="5"/>
      <c r="H1" s="5"/>
      <c r="I1" s="5"/>
      <c r="J1" s="23" t="s">
        <v>30</v>
      </c>
      <c r="K1" s="68" t="s">
        <v>33</v>
      </c>
      <c r="L1" s="68"/>
    </row>
    <row r="2" spans="1:12" ht="15.95" customHeight="1">
      <c r="A2" s="66" t="s">
        <v>1</v>
      </c>
      <c r="B2" s="67"/>
      <c r="C2" s="6" t="s">
        <v>20</v>
      </c>
      <c r="D2" s="14"/>
      <c r="E2" s="14"/>
      <c r="F2" s="14"/>
      <c r="G2" s="14"/>
      <c r="H2" s="14"/>
      <c r="I2" s="22"/>
      <c r="J2" s="23" t="s">
        <v>31</v>
      </c>
      <c r="K2" s="69" t="s">
        <v>34</v>
      </c>
      <c r="L2" s="69"/>
    </row>
    <row r="3" spans="1:12" ht="15.6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.9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.95" customHeight="1">
      <c r="A5" s="40"/>
      <c r="B5" s="40"/>
      <c r="C5" s="7"/>
      <c r="D5" s="15"/>
      <c r="E5" s="41" t="s">
        <v>24</v>
      </c>
      <c r="F5" s="42"/>
      <c r="G5" s="42"/>
      <c r="H5" s="42"/>
      <c r="I5" s="15"/>
      <c r="J5" s="15"/>
      <c r="K5" s="43" t="s">
        <v>35</v>
      </c>
      <c r="L5" s="43"/>
    </row>
    <row r="6" spans="1:14" ht="16.5" customHeight="1">
      <c r="A6" s="44" t="s">
        <v>3</v>
      </c>
      <c r="B6" s="45"/>
      <c r="C6" s="50" t="s">
        <v>21</v>
      </c>
      <c r="D6" s="54" t="s">
        <v>22</v>
      </c>
      <c r="E6" s="55"/>
      <c r="F6" s="55"/>
      <c r="G6" s="55"/>
      <c r="H6" s="56"/>
      <c r="I6" s="56"/>
      <c r="J6" s="57"/>
      <c r="K6" s="58" t="s">
        <v>36</v>
      </c>
      <c r="L6" s="61" t="s">
        <v>37</v>
      </c>
      <c r="M6" s="28"/>
      <c r="N6" s="28"/>
    </row>
    <row r="7" spans="1:14" ht="14.25" customHeight="1">
      <c r="A7" s="46"/>
      <c r="B7" s="47"/>
      <c r="C7" s="51"/>
      <c r="D7" s="34" t="s">
        <v>23</v>
      </c>
      <c r="E7" s="34" t="s">
        <v>25</v>
      </c>
      <c r="F7" s="34" t="s">
        <v>26</v>
      </c>
      <c r="G7" s="34" t="s">
        <v>27</v>
      </c>
      <c r="H7" s="34" t="s">
        <v>28</v>
      </c>
      <c r="I7" s="34" t="s">
        <v>29</v>
      </c>
      <c r="J7" s="34" t="s">
        <v>32</v>
      </c>
      <c r="K7" s="59"/>
      <c r="L7" s="62"/>
      <c r="M7" s="28"/>
      <c r="N7" s="28"/>
    </row>
    <row r="8" spans="1:14" ht="14.25" customHeight="1">
      <c r="A8" s="46"/>
      <c r="B8" s="47"/>
      <c r="C8" s="52"/>
      <c r="D8" s="35"/>
      <c r="E8" s="35"/>
      <c r="F8" s="35"/>
      <c r="G8" s="35"/>
      <c r="H8" s="35"/>
      <c r="I8" s="35"/>
      <c r="J8" s="35"/>
      <c r="K8" s="34"/>
      <c r="L8" s="63"/>
      <c r="M8" s="28"/>
      <c r="N8" s="28"/>
    </row>
    <row r="9" spans="1:14" ht="15" customHeight="1">
      <c r="A9" s="48"/>
      <c r="B9" s="49"/>
      <c r="C9" s="53"/>
      <c r="D9" s="36"/>
      <c r="E9" s="36"/>
      <c r="F9" s="36"/>
      <c r="G9" s="36"/>
      <c r="H9" s="36"/>
      <c r="I9" s="36"/>
      <c r="J9" s="36"/>
      <c r="K9" s="60"/>
      <c r="L9" s="64"/>
      <c r="M9" s="28"/>
      <c r="N9" s="28"/>
    </row>
    <row r="10" spans="1:12" ht="15" customHeight="1">
      <c r="A10" s="37" t="s">
        <v>4</v>
      </c>
      <c r="B10" s="38"/>
      <c r="C10" s="8">
        <f aca="true" t="shared" si="0" ref="C10:K10">C11+C12</f>
        <v>15462</v>
      </c>
      <c r="D10" s="16">
        <f t="shared" si="0"/>
        <v>15175</v>
      </c>
      <c r="E10" s="16">
        <f t="shared" si="0"/>
        <v>2168</v>
      </c>
      <c r="F10" s="16">
        <f t="shared" si="0"/>
        <v>797</v>
      </c>
      <c r="G10" s="16">
        <f t="shared" si="0"/>
        <v>313</v>
      </c>
      <c r="H10" s="16">
        <f t="shared" si="0"/>
        <v>8736</v>
      </c>
      <c r="I10" s="16">
        <f t="shared" si="0"/>
        <v>2824</v>
      </c>
      <c r="J10" s="16">
        <f t="shared" si="0"/>
        <v>337</v>
      </c>
      <c r="K10" s="16">
        <f t="shared" si="0"/>
        <v>287</v>
      </c>
      <c r="L10" s="24"/>
    </row>
    <row r="11" spans="1:12" ht="15" customHeight="1">
      <c r="A11" s="32" t="s">
        <v>5</v>
      </c>
      <c r="B11" s="32"/>
      <c r="C11" s="9">
        <f>D11+K11</f>
        <v>9973</v>
      </c>
      <c r="D11" s="17">
        <f aca="true" t="shared" si="1" ref="D11:K12">(((((((((D14+D17)+D20)+D23)+D26)+D29)+D32)+D35)+D38)+D41)+D44</f>
        <v>9863</v>
      </c>
      <c r="E11" s="17">
        <f t="shared" si="1"/>
        <v>861</v>
      </c>
      <c r="F11" s="17">
        <f t="shared" si="1"/>
        <v>273</v>
      </c>
      <c r="G11" s="17">
        <f t="shared" si="1"/>
        <v>80</v>
      </c>
      <c r="H11" s="17">
        <f t="shared" si="1"/>
        <v>6617</v>
      </c>
      <c r="I11" s="17">
        <f t="shared" si="1"/>
        <v>1910</v>
      </c>
      <c r="J11" s="17">
        <f t="shared" si="1"/>
        <v>122</v>
      </c>
      <c r="K11" s="17">
        <f t="shared" si="1"/>
        <v>110</v>
      </c>
      <c r="L11" s="25"/>
    </row>
    <row r="12" spans="1:12" ht="15" customHeight="1">
      <c r="A12" s="32" t="s">
        <v>6</v>
      </c>
      <c r="B12" s="32"/>
      <c r="C12" s="9">
        <f>D12+K12</f>
        <v>5489</v>
      </c>
      <c r="D12" s="17">
        <f t="shared" si="1"/>
        <v>5312</v>
      </c>
      <c r="E12" s="17">
        <f t="shared" si="1"/>
        <v>1307</v>
      </c>
      <c r="F12" s="17">
        <f t="shared" si="1"/>
        <v>524</v>
      </c>
      <c r="G12" s="17">
        <f t="shared" si="1"/>
        <v>233</v>
      </c>
      <c r="H12" s="17">
        <f t="shared" si="1"/>
        <v>2119</v>
      </c>
      <c r="I12" s="17">
        <f t="shared" si="1"/>
        <v>914</v>
      </c>
      <c r="J12" s="17">
        <f t="shared" si="1"/>
        <v>215</v>
      </c>
      <c r="K12" s="17">
        <f t="shared" si="1"/>
        <v>177</v>
      </c>
      <c r="L12" s="25"/>
    </row>
    <row r="13" spans="1:12" ht="15" customHeight="1">
      <c r="A13" s="32" t="s">
        <v>7</v>
      </c>
      <c r="B13" s="32"/>
      <c r="C13" s="9">
        <f aca="true" t="shared" si="2" ref="C13:K13">C14+C15</f>
        <v>1</v>
      </c>
      <c r="D13" s="16">
        <f t="shared" si="2"/>
        <v>0</v>
      </c>
      <c r="E13" s="16">
        <f t="shared" si="2"/>
        <v>0</v>
      </c>
      <c r="F13" s="16">
        <f t="shared" si="2"/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1</v>
      </c>
      <c r="L13" s="25"/>
    </row>
    <row r="14" spans="1:12" ht="15" customHeight="1">
      <c r="A14" s="32" t="s">
        <v>5</v>
      </c>
      <c r="B14" s="32"/>
      <c r="C14" s="9">
        <f>D14+K14</f>
        <v>0</v>
      </c>
      <c r="D14" s="17">
        <f>SUM(E14:J14)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5"/>
    </row>
    <row r="15" spans="1:12" ht="15" customHeight="1">
      <c r="A15" s="32" t="s">
        <v>6</v>
      </c>
      <c r="B15" s="32"/>
      <c r="C15" s="9">
        <f>D15+K15</f>
        <v>1</v>
      </c>
      <c r="D15" s="17">
        <f>SUM(E15:J15)</f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25"/>
    </row>
    <row r="16" spans="1:12" ht="15" customHeight="1">
      <c r="A16" s="32" t="s">
        <v>8</v>
      </c>
      <c r="B16" s="32"/>
      <c r="C16" s="9">
        <f aca="true" t="shared" si="3" ref="C16:K16">C17+C18</f>
        <v>26</v>
      </c>
      <c r="D16" s="16">
        <f t="shared" si="3"/>
        <v>14</v>
      </c>
      <c r="E16" s="16">
        <f t="shared" si="3"/>
        <v>4</v>
      </c>
      <c r="F16" s="16">
        <f t="shared" si="3"/>
        <v>0</v>
      </c>
      <c r="G16" s="16">
        <f t="shared" si="3"/>
        <v>0</v>
      </c>
      <c r="H16" s="16">
        <f t="shared" si="3"/>
        <v>5</v>
      </c>
      <c r="I16" s="16">
        <f t="shared" si="3"/>
        <v>4</v>
      </c>
      <c r="J16" s="16">
        <f t="shared" si="3"/>
        <v>1</v>
      </c>
      <c r="K16" s="16">
        <f t="shared" si="3"/>
        <v>12</v>
      </c>
      <c r="L16" s="25"/>
    </row>
    <row r="17" spans="1:12" ht="15" customHeight="1">
      <c r="A17" s="32" t="s">
        <v>5</v>
      </c>
      <c r="B17" s="32"/>
      <c r="C17" s="9">
        <f>D17+K17</f>
        <v>23</v>
      </c>
      <c r="D17" s="17">
        <f>SUM(E17:J17)</f>
        <v>13</v>
      </c>
      <c r="E17" s="19">
        <v>3</v>
      </c>
      <c r="F17" s="19">
        <v>0</v>
      </c>
      <c r="G17" s="19">
        <v>0</v>
      </c>
      <c r="H17" s="19">
        <v>5</v>
      </c>
      <c r="I17" s="19">
        <v>4</v>
      </c>
      <c r="J17" s="19">
        <v>1</v>
      </c>
      <c r="K17" s="19">
        <v>10</v>
      </c>
      <c r="L17" s="25"/>
    </row>
    <row r="18" spans="1:12" ht="15" customHeight="1">
      <c r="A18" s="32" t="s">
        <v>6</v>
      </c>
      <c r="B18" s="32"/>
      <c r="C18" s="9">
        <f>D18+K18</f>
        <v>3</v>
      </c>
      <c r="D18" s="17">
        <f>SUM(E18:J18)</f>
        <v>1</v>
      </c>
      <c r="E18" s="19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2</v>
      </c>
      <c r="L18" s="25"/>
    </row>
    <row r="19" spans="1:12" ht="15" customHeight="1">
      <c r="A19" s="32" t="s">
        <v>9</v>
      </c>
      <c r="B19" s="32"/>
      <c r="C19" s="9">
        <f aca="true" t="shared" si="4" ref="C19:K19">C20+C21</f>
        <v>164</v>
      </c>
      <c r="D19" s="16">
        <f t="shared" si="4"/>
        <v>159</v>
      </c>
      <c r="E19" s="16">
        <f t="shared" si="4"/>
        <v>34</v>
      </c>
      <c r="F19" s="16">
        <f t="shared" si="4"/>
        <v>1</v>
      </c>
      <c r="G19" s="16">
        <f t="shared" si="4"/>
        <v>0</v>
      </c>
      <c r="H19" s="16">
        <f t="shared" si="4"/>
        <v>26</v>
      </c>
      <c r="I19" s="16">
        <f t="shared" si="4"/>
        <v>89</v>
      </c>
      <c r="J19" s="16">
        <f t="shared" si="4"/>
        <v>9</v>
      </c>
      <c r="K19" s="16">
        <f t="shared" si="4"/>
        <v>5</v>
      </c>
      <c r="L19" s="25"/>
    </row>
    <row r="20" spans="1:12" ht="15" customHeight="1">
      <c r="A20" s="32" t="s">
        <v>5</v>
      </c>
      <c r="B20" s="32"/>
      <c r="C20" s="9">
        <f>D20+K20</f>
        <v>117</v>
      </c>
      <c r="D20" s="17">
        <f>SUM(E20:J20)</f>
        <v>115</v>
      </c>
      <c r="E20" s="19">
        <v>22</v>
      </c>
      <c r="F20" s="19">
        <v>0</v>
      </c>
      <c r="G20" s="19">
        <v>0</v>
      </c>
      <c r="H20" s="19">
        <v>22</v>
      </c>
      <c r="I20" s="19">
        <v>63</v>
      </c>
      <c r="J20" s="19">
        <v>8</v>
      </c>
      <c r="K20" s="19">
        <v>2</v>
      </c>
      <c r="L20" s="25"/>
    </row>
    <row r="21" spans="1:12" ht="15" customHeight="1">
      <c r="A21" s="32" t="s">
        <v>6</v>
      </c>
      <c r="B21" s="32"/>
      <c r="C21" s="9">
        <f>D21+K21</f>
        <v>47</v>
      </c>
      <c r="D21" s="17">
        <f>SUM(E21:J21)</f>
        <v>44</v>
      </c>
      <c r="E21" s="19">
        <v>12</v>
      </c>
      <c r="F21" s="19">
        <v>1</v>
      </c>
      <c r="G21" s="19">
        <v>0</v>
      </c>
      <c r="H21" s="19">
        <v>4</v>
      </c>
      <c r="I21" s="19">
        <v>26</v>
      </c>
      <c r="J21" s="19">
        <v>1</v>
      </c>
      <c r="K21" s="19">
        <v>3</v>
      </c>
      <c r="L21" s="25"/>
    </row>
    <row r="22" spans="1:12" ht="15" customHeight="1">
      <c r="A22" s="32" t="s">
        <v>10</v>
      </c>
      <c r="B22" s="32"/>
      <c r="C22" s="9">
        <f aca="true" t="shared" si="5" ref="C22:K22">C23+C24</f>
        <v>4897</v>
      </c>
      <c r="D22" s="16">
        <f t="shared" si="5"/>
        <v>4867</v>
      </c>
      <c r="E22" s="16">
        <f t="shared" si="5"/>
        <v>2035</v>
      </c>
      <c r="F22" s="16">
        <f t="shared" si="5"/>
        <v>94</v>
      </c>
      <c r="G22" s="16">
        <f t="shared" si="5"/>
        <v>9</v>
      </c>
      <c r="H22" s="16">
        <f t="shared" si="5"/>
        <v>1499</v>
      </c>
      <c r="I22" s="16">
        <f t="shared" si="5"/>
        <v>1035</v>
      </c>
      <c r="J22" s="16">
        <f t="shared" si="5"/>
        <v>195</v>
      </c>
      <c r="K22" s="16">
        <f t="shared" si="5"/>
        <v>30</v>
      </c>
      <c r="L22" s="25"/>
    </row>
    <row r="23" spans="1:12" ht="15" customHeight="1">
      <c r="A23" s="32" t="s">
        <v>5</v>
      </c>
      <c r="B23" s="32"/>
      <c r="C23" s="9">
        <f>D23+K23</f>
        <v>2070</v>
      </c>
      <c r="D23" s="17">
        <f>SUM(E23:J23)</f>
        <v>2051</v>
      </c>
      <c r="E23" s="19">
        <v>798</v>
      </c>
      <c r="F23" s="19">
        <v>29</v>
      </c>
      <c r="G23" s="19">
        <v>3</v>
      </c>
      <c r="H23" s="19">
        <v>770</v>
      </c>
      <c r="I23" s="19">
        <v>350</v>
      </c>
      <c r="J23" s="19">
        <v>101</v>
      </c>
      <c r="K23" s="19">
        <v>19</v>
      </c>
      <c r="L23" s="25"/>
    </row>
    <row r="24" spans="1:12" ht="15" customHeight="1">
      <c r="A24" s="32" t="s">
        <v>6</v>
      </c>
      <c r="B24" s="32"/>
      <c r="C24" s="9">
        <f>D24+K24</f>
        <v>2827</v>
      </c>
      <c r="D24" s="17">
        <f>SUM(E24:J24)</f>
        <v>2816</v>
      </c>
      <c r="E24" s="19">
        <v>1237</v>
      </c>
      <c r="F24" s="19">
        <v>65</v>
      </c>
      <c r="G24" s="19">
        <v>6</v>
      </c>
      <c r="H24" s="19">
        <v>729</v>
      </c>
      <c r="I24" s="19">
        <v>685</v>
      </c>
      <c r="J24" s="19">
        <v>94</v>
      </c>
      <c r="K24" s="19">
        <v>11</v>
      </c>
      <c r="L24" s="25"/>
    </row>
    <row r="25" spans="1:12" ht="15" customHeight="1">
      <c r="A25" s="32" t="s">
        <v>11</v>
      </c>
      <c r="B25" s="32"/>
      <c r="C25" s="9">
        <f aca="true" t="shared" si="6" ref="C25:K25">C26+C27</f>
        <v>2061</v>
      </c>
      <c r="D25" s="16">
        <f t="shared" si="6"/>
        <v>2026</v>
      </c>
      <c r="E25" s="16">
        <f t="shared" si="6"/>
        <v>78</v>
      </c>
      <c r="F25" s="16">
        <f t="shared" si="6"/>
        <v>691</v>
      </c>
      <c r="G25" s="16">
        <f t="shared" si="6"/>
        <v>304</v>
      </c>
      <c r="H25" s="16">
        <f t="shared" si="6"/>
        <v>766</v>
      </c>
      <c r="I25" s="16">
        <f t="shared" si="6"/>
        <v>158</v>
      </c>
      <c r="J25" s="16">
        <f t="shared" si="6"/>
        <v>29</v>
      </c>
      <c r="K25" s="16">
        <f t="shared" si="6"/>
        <v>35</v>
      </c>
      <c r="L25" s="25"/>
    </row>
    <row r="26" spans="1:12" ht="15" customHeight="1">
      <c r="A26" s="32" t="s">
        <v>5</v>
      </c>
      <c r="B26" s="32"/>
      <c r="C26" s="9">
        <f>D26+K26</f>
        <v>646</v>
      </c>
      <c r="D26" s="17">
        <f>SUM(E26:J26)</f>
        <v>627</v>
      </c>
      <c r="E26" s="19">
        <v>35</v>
      </c>
      <c r="F26" s="19">
        <v>244</v>
      </c>
      <c r="G26" s="19">
        <v>77</v>
      </c>
      <c r="H26" s="19">
        <v>253</v>
      </c>
      <c r="I26" s="19">
        <v>13</v>
      </c>
      <c r="J26" s="19">
        <v>5</v>
      </c>
      <c r="K26" s="19">
        <v>19</v>
      </c>
      <c r="L26" s="25"/>
    </row>
    <row r="27" spans="1:12" ht="15" customHeight="1">
      <c r="A27" s="32" t="s">
        <v>6</v>
      </c>
      <c r="B27" s="32"/>
      <c r="C27" s="9">
        <f>D27+K27</f>
        <v>1415</v>
      </c>
      <c r="D27" s="17">
        <f>SUM(E27:J27)</f>
        <v>1399</v>
      </c>
      <c r="E27" s="19">
        <v>43</v>
      </c>
      <c r="F27" s="19">
        <v>447</v>
      </c>
      <c r="G27" s="19">
        <v>227</v>
      </c>
      <c r="H27" s="19">
        <v>513</v>
      </c>
      <c r="I27" s="19">
        <v>145</v>
      </c>
      <c r="J27" s="19">
        <v>24</v>
      </c>
      <c r="K27" s="19">
        <v>16</v>
      </c>
      <c r="L27" s="25"/>
    </row>
    <row r="28" spans="1:12" ht="15" customHeight="1">
      <c r="A28" s="32" t="s">
        <v>12</v>
      </c>
      <c r="B28" s="32"/>
      <c r="C28" s="9">
        <f aca="true" t="shared" si="7" ref="C28:K28">C29+C30</f>
        <v>2</v>
      </c>
      <c r="D28" s="16">
        <f t="shared" si="7"/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6">
        <f t="shared" si="7"/>
        <v>0</v>
      </c>
      <c r="I28" s="16">
        <f t="shared" si="7"/>
        <v>0</v>
      </c>
      <c r="J28" s="16">
        <f t="shared" si="7"/>
        <v>0</v>
      </c>
      <c r="K28" s="16">
        <f t="shared" si="7"/>
        <v>2</v>
      </c>
      <c r="L28" s="25"/>
    </row>
    <row r="29" spans="1:12" ht="15" customHeight="1">
      <c r="A29" s="32" t="s">
        <v>5</v>
      </c>
      <c r="B29" s="32"/>
      <c r="C29" s="9">
        <f>D29+K29</f>
        <v>0</v>
      </c>
      <c r="D29" s="17">
        <f>SUM(E29:J29)</f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25"/>
    </row>
    <row r="30" spans="1:12" ht="15" customHeight="1">
      <c r="A30" s="32" t="s">
        <v>6</v>
      </c>
      <c r="B30" s="32"/>
      <c r="C30" s="9">
        <f>D30+K30</f>
        <v>2</v>
      </c>
      <c r="D30" s="17">
        <f>SUM(E30:J30)</f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</v>
      </c>
      <c r="L30" s="25"/>
    </row>
    <row r="31" spans="1:12" ht="15" customHeight="1">
      <c r="A31" s="32" t="s">
        <v>13</v>
      </c>
      <c r="B31" s="32"/>
      <c r="C31" s="9">
        <f aca="true" t="shared" si="8" ref="C31:K31">C32+C33</f>
        <v>311</v>
      </c>
      <c r="D31" s="16">
        <f t="shared" si="8"/>
        <v>156</v>
      </c>
      <c r="E31" s="16">
        <f t="shared" si="8"/>
        <v>17</v>
      </c>
      <c r="F31" s="16">
        <f t="shared" si="8"/>
        <v>11</v>
      </c>
      <c r="G31" s="16">
        <f t="shared" si="8"/>
        <v>0</v>
      </c>
      <c r="H31" s="16">
        <f t="shared" si="8"/>
        <v>25</v>
      </c>
      <c r="I31" s="16">
        <f t="shared" si="8"/>
        <v>0</v>
      </c>
      <c r="J31" s="16">
        <f t="shared" si="8"/>
        <v>103</v>
      </c>
      <c r="K31" s="16">
        <f t="shared" si="8"/>
        <v>155</v>
      </c>
      <c r="L31" s="25"/>
    </row>
    <row r="32" spans="1:12" ht="15" customHeight="1">
      <c r="A32" s="32" t="s">
        <v>5</v>
      </c>
      <c r="B32" s="32"/>
      <c r="C32" s="9">
        <f>D32+K32</f>
        <v>25</v>
      </c>
      <c r="D32" s="17">
        <f>SUM(E32:J32)</f>
        <v>12</v>
      </c>
      <c r="E32" s="20">
        <v>3</v>
      </c>
      <c r="F32" s="20">
        <v>0</v>
      </c>
      <c r="G32" s="20">
        <v>0</v>
      </c>
      <c r="H32" s="20">
        <v>2</v>
      </c>
      <c r="I32" s="20">
        <v>0</v>
      </c>
      <c r="J32" s="20">
        <v>7</v>
      </c>
      <c r="K32" s="20">
        <v>13</v>
      </c>
      <c r="L32" s="25"/>
    </row>
    <row r="33" spans="1:12" ht="15" customHeight="1">
      <c r="A33" s="32" t="s">
        <v>6</v>
      </c>
      <c r="B33" s="32"/>
      <c r="C33" s="9">
        <f>D33+K33</f>
        <v>286</v>
      </c>
      <c r="D33" s="17">
        <f>SUM(E33:J33)</f>
        <v>144</v>
      </c>
      <c r="E33" s="20">
        <v>14</v>
      </c>
      <c r="F33" s="20">
        <v>11</v>
      </c>
      <c r="G33" s="20">
        <v>0</v>
      </c>
      <c r="H33" s="20">
        <v>23</v>
      </c>
      <c r="I33" s="20">
        <v>0</v>
      </c>
      <c r="J33" s="20">
        <v>96</v>
      </c>
      <c r="K33" s="20">
        <v>142</v>
      </c>
      <c r="L33" s="25"/>
    </row>
    <row r="34" spans="1:12" ht="15" customHeight="1">
      <c r="A34" s="32" t="s">
        <v>14</v>
      </c>
      <c r="B34" s="32"/>
      <c r="C34" s="9">
        <f aca="true" t="shared" si="9" ref="C34:K34">C35+C36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25"/>
    </row>
    <row r="35" spans="1:12" ht="15" customHeight="1">
      <c r="A35" s="32" t="s">
        <v>5</v>
      </c>
      <c r="B35" s="32"/>
      <c r="C35" s="9">
        <f>D35+K35</f>
        <v>0</v>
      </c>
      <c r="D35" s="17">
        <f>SUM(E35:J35)</f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5"/>
    </row>
    <row r="36" spans="1:12" ht="15" customHeight="1">
      <c r="A36" s="32" t="s">
        <v>6</v>
      </c>
      <c r="B36" s="32"/>
      <c r="C36" s="9">
        <f>D36+K36</f>
        <v>0</v>
      </c>
      <c r="D36" s="17">
        <f>SUM(E36:J36)</f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5"/>
    </row>
    <row r="37" spans="1:12" ht="15" customHeight="1">
      <c r="A37" s="32" t="s">
        <v>15</v>
      </c>
      <c r="B37" s="32"/>
      <c r="C37" s="9">
        <f aca="true" t="shared" si="10" ref="C37:K37">C38+C39</f>
        <v>33</v>
      </c>
      <c r="D37" s="16">
        <f t="shared" si="10"/>
        <v>33</v>
      </c>
      <c r="E37" s="16">
        <f t="shared" si="10"/>
        <v>0</v>
      </c>
      <c r="F37" s="16">
        <f t="shared" si="10"/>
        <v>0</v>
      </c>
      <c r="G37" s="16">
        <f t="shared" si="10"/>
        <v>0</v>
      </c>
      <c r="H37" s="16">
        <f t="shared" si="10"/>
        <v>29</v>
      </c>
      <c r="I37" s="16">
        <f t="shared" si="10"/>
        <v>4</v>
      </c>
      <c r="J37" s="16">
        <f t="shared" si="10"/>
        <v>0</v>
      </c>
      <c r="K37" s="16">
        <f t="shared" si="10"/>
        <v>0</v>
      </c>
      <c r="L37" s="25"/>
    </row>
    <row r="38" spans="1:12" ht="15" customHeight="1">
      <c r="A38" s="32" t="s">
        <v>5</v>
      </c>
      <c r="B38" s="32"/>
      <c r="C38" s="9">
        <f>D38+K38</f>
        <v>33</v>
      </c>
      <c r="D38" s="17">
        <f>SUM(E38:J38)</f>
        <v>33</v>
      </c>
      <c r="E38" s="19">
        <v>0</v>
      </c>
      <c r="F38" s="19">
        <v>0</v>
      </c>
      <c r="G38" s="19">
        <v>0</v>
      </c>
      <c r="H38" s="19">
        <v>29</v>
      </c>
      <c r="I38" s="19">
        <v>4</v>
      </c>
      <c r="J38" s="19">
        <v>0</v>
      </c>
      <c r="K38" s="19">
        <v>0</v>
      </c>
      <c r="L38" s="25"/>
    </row>
    <row r="39" spans="1:12" ht="15" customHeight="1">
      <c r="A39" s="32" t="s">
        <v>6</v>
      </c>
      <c r="B39" s="32"/>
      <c r="C39" s="9">
        <f>D39+K39</f>
        <v>0</v>
      </c>
      <c r="D39" s="17">
        <f>SUM(E39:J39)</f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5"/>
    </row>
    <row r="40" spans="1:12" ht="15" customHeight="1">
      <c r="A40" s="32" t="s">
        <v>16</v>
      </c>
      <c r="B40" s="32"/>
      <c r="C40" s="9">
        <f aca="true" t="shared" si="11" ref="C40:K40">C41+C42</f>
        <v>4309</v>
      </c>
      <c r="D40" s="16">
        <f t="shared" si="11"/>
        <v>4309</v>
      </c>
      <c r="E40" s="16">
        <f t="shared" si="11"/>
        <v>0</v>
      </c>
      <c r="F40" s="16">
        <f t="shared" si="11"/>
        <v>0</v>
      </c>
      <c r="G40" s="16">
        <f t="shared" si="11"/>
        <v>0</v>
      </c>
      <c r="H40" s="16">
        <f t="shared" si="11"/>
        <v>2775</v>
      </c>
      <c r="I40" s="16">
        <f t="shared" si="11"/>
        <v>1534</v>
      </c>
      <c r="J40" s="16">
        <f t="shared" si="11"/>
        <v>0</v>
      </c>
      <c r="K40" s="16">
        <f t="shared" si="11"/>
        <v>0</v>
      </c>
      <c r="L40" s="25"/>
    </row>
    <row r="41" spans="1:12" ht="15" customHeight="1">
      <c r="A41" s="32" t="s">
        <v>5</v>
      </c>
      <c r="B41" s="32"/>
      <c r="C41" s="9">
        <f>D41+K41</f>
        <v>3989</v>
      </c>
      <c r="D41" s="17">
        <f>SUM(E41:J41)</f>
        <v>3989</v>
      </c>
      <c r="E41" s="19">
        <v>0</v>
      </c>
      <c r="F41" s="19">
        <v>0</v>
      </c>
      <c r="G41" s="19">
        <v>0</v>
      </c>
      <c r="H41" s="19">
        <v>2513</v>
      </c>
      <c r="I41" s="19">
        <v>1476</v>
      </c>
      <c r="J41" s="19">
        <v>0</v>
      </c>
      <c r="K41" s="19">
        <v>0</v>
      </c>
      <c r="L41" s="25"/>
    </row>
    <row r="42" spans="1:12" ht="15" customHeight="1">
      <c r="A42" s="32" t="s">
        <v>6</v>
      </c>
      <c r="B42" s="32"/>
      <c r="C42" s="9">
        <f>D42+K42</f>
        <v>320</v>
      </c>
      <c r="D42" s="17">
        <f>SUM(E42:J42)</f>
        <v>320</v>
      </c>
      <c r="E42" s="19">
        <v>0</v>
      </c>
      <c r="F42" s="19">
        <v>0</v>
      </c>
      <c r="G42" s="19">
        <v>0</v>
      </c>
      <c r="H42" s="19">
        <v>262</v>
      </c>
      <c r="I42" s="19">
        <v>58</v>
      </c>
      <c r="J42" s="19">
        <v>0</v>
      </c>
      <c r="K42" s="19">
        <v>0</v>
      </c>
      <c r="L42" s="25"/>
    </row>
    <row r="43" spans="1:12" ht="15" customHeight="1">
      <c r="A43" s="32" t="s">
        <v>17</v>
      </c>
      <c r="B43" s="32"/>
      <c r="C43" s="9">
        <f aca="true" t="shared" si="12" ref="C43:K43">C44+C45</f>
        <v>3658</v>
      </c>
      <c r="D43" s="16">
        <f t="shared" si="12"/>
        <v>3611</v>
      </c>
      <c r="E43" s="16">
        <f t="shared" si="12"/>
        <v>0</v>
      </c>
      <c r="F43" s="16">
        <f t="shared" si="12"/>
        <v>0</v>
      </c>
      <c r="G43" s="16">
        <f t="shared" si="12"/>
        <v>0</v>
      </c>
      <c r="H43" s="16">
        <f t="shared" si="12"/>
        <v>3611</v>
      </c>
      <c r="I43" s="16">
        <f t="shared" si="12"/>
        <v>0</v>
      </c>
      <c r="J43" s="16">
        <f t="shared" si="12"/>
        <v>0</v>
      </c>
      <c r="K43" s="16">
        <f t="shared" si="12"/>
        <v>47</v>
      </c>
      <c r="L43" s="25"/>
    </row>
    <row r="44" spans="1:12" ht="15" customHeight="1">
      <c r="A44" s="32" t="s">
        <v>5</v>
      </c>
      <c r="B44" s="32"/>
      <c r="C44" s="9">
        <f>D44+K44</f>
        <v>3070</v>
      </c>
      <c r="D44" s="17">
        <f>SUM(E44:J44)</f>
        <v>3023</v>
      </c>
      <c r="E44" s="19">
        <v>0</v>
      </c>
      <c r="F44" s="19">
        <v>0</v>
      </c>
      <c r="G44" s="19">
        <v>0</v>
      </c>
      <c r="H44" s="19">
        <v>3023</v>
      </c>
      <c r="I44" s="19">
        <v>0</v>
      </c>
      <c r="J44" s="19">
        <v>0</v>
      </c>
      <c r="K44" s="19">
        <v>47</v>
      </c>
      <c r="L44" s="25"/>
    </row>
    <row r="45" spans="1:12" ht="15" customHeight="1">
      <c r="A45" s="33" t="s">
        <v>6</v>
      </c>
      <c r="B45" s="33"/>
      <c r="C45" s="10">
        <f>D45+K45</f>
        <v>588</v>
      </c>
      <c r="D45" s="18">
        <f>SUM(E45:J45)</f>
        <v>588</v>
      </c>
      <c r="E45" s="21">
        <v>0</v>
      </c>
      <c r="F45" s="21">
        <v>0</v>
      </c>
      <c r="G45" s="21">
        <v>0</v>
      </c>
      <c r="H45" s="21">
        <v>588</v>
      </c>
      <c r="I45" s="21">
        <v>0</v>
      </c>
      <c r="J45" s="21">
        <v>0</v>
      </c>
      <c r="K45" s="21">
        <v>0</v>
      </c>
      <c r="L45" s="26"/>
    </row>
    <row r="46" spans="1:12" ht="15" customHeight="1">
      <c r="A46" s="31"/>
      <c r="B46" s="31"/>
      <c r="C46" s="11"/>
      <c r="D46" s="11"/>
      <c r="E46" s="11"/>
      <c r="F46" s="11"/>
      <c r="G46" s="11"/>
      <c r="H46" s="11"/>
      <c r="I46" s="11"/>
      <c r="J46" s="11"/>
      <c r="K46" s="11"/>
      <c r="L46" s="27" t="s">
        <v>38</v>
      </c>
    </row>
    <row r="47" spans="1:12" ht="15" customHeight="1">
      <c r="A47" s="1" t="s">
        <v>18</v>
      </c>
      <c r="B47" s="1"/>
      <c r="C47" s="5"/>
      <c r="D47" s="5"/>
      <c r="E47" s="5"/>
      <c r="F47" s="5"/>
      <c r="G47" s="5"/>
      <c r="H47" s="5"/>
      <c r="I47" s="5"/>
      <c r="J47" s="5"/>
      <c r="K47" s="5"/>
      <c r="L47" s="28"/>
    </row>
    <row r="48" spans="1:12" ht="15" customHeight="1">
      <c r="A48" s="2" t="s">
        <v>19</v>
      </c>
      <c r="B48" s="2"/>
      <c r="C48" s="2"/>
      <c r="D48" s="2"/>
      <c r="E48" s="2"/>
      <c r="F48" s="2"/>
      <c r="G48" s="5"/>
      <c r="H48" s="2"/>
      <c r="I48" s="2"/>
      <c r="J48" s="2"/>
      <c r="K48" s="2"/>
      <c r="L48" s="2"/>
    </row>
    <row r="49" ht="14.45" customHeight="1">
      <c r="B49" s="4"/>
    </row>
    <row r="50" spans="1:4" ht="16.35" customHeight="1">
      <c r="A50" s="29" t="s">
        <v>39</v>
      </c>
      <c r="B50" s="5"/>
      <c r="C50" s="12"/>
      <c r="D50" s="12"/>
    </row>
    <row r="51" spans="1:3" ht="16.35" customHeight="1">
      <c r="A51" s="30" t="s">
        <v>40</v>
      </c>
      <c r="B51" s="3"/>
      <c r="C51" s="3"/>
    </row>
  </sheetData>
  <mergeCells count="58">
    <mergeCell ref="A3:L3"/>
    <mergeCell ref="A1:B1"/>
    <mergeCell ref="K1:L1"/>
    <mergeCell ref="A2:B2"/>
    <mergeCell ref="K2:L2"/>
    <mergeCell ref="I7:I9"/>
    <mergeCell ref="J7:J9"/>
    <mergeCell ref="A4:L4"/>
    <mergeCell ref="A5:B5"/>
    <mergeCell ref="E5:H5"/>
    <mergeCell ref="K5:L5"/>
    <mergeCell ref="A6:B9"/>
    <mergeCell ref="C6:C9"/>
    <mergeCell ref="D6:J6"/>
    <mergeCell ref="K6:K9"/>
    <mergeCell ref="L6:L9"/>
    <mergeCell ref="D7:D9"/>
    <mergeCell ref="A15:B15"/>
    <mergeCell ref="E7:E9"/>
    <mergeCell ref="F7:F9"/>
    <mergeCell ref="G7:G9"/>
    <mergeCell ref="H7:H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9:B39"/>
    <mergeCell ref="A34:B34"/>
    <mergeCell ref="A35:B35"/>
    <mergeCell ref="A36:B36"/>
    <mergeCell ref="A37:B37"/>
    <mergeCell ref="A38:B38"/>
    <mergeCell ref="A46:B46"/>
    <mergeCell ref="A40:B40"/>
    <mergeCell ref="A41:B41"/>
    <mergeCell ref="A42:B42"/>
    <mergeCell ref="A43:B43"/>
    <mergeCell ref="A44:B44"/>
    <mergeCell ref="A45:B45"/>
  </mergeCells>
  <printOptions/>
  <pageMargins left="0.7" right="0.7" top="0.75" bottom="0.75" header="0.3" footer="0.3"/>
  <pageSetup fitToHeight="0" fitToWidth="0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柯惠馨</dc:creator>
  <cp:keywords/>
  <dc:description/>
  <cp:lastModifiedBy>aching</cp:lastModifiedBy>
  <dcterms:created xsi:type="dcterms:W3CDTF">2021-03-02T04:39:10Z</dcterms:created>
  <dcterms:modified xsi:type="dcterms:W3CDTF">2021-03-02T09:39:07Z</dcterms:modified>
  <cp:category/>
  <cp:version/>
  <cp:contentType/>
  <cp:contentStatus/>
</cp:coreProperties>
</file>