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監視系統" r:id="rId4"/>
  </sheets>
  <definedNames>
    <definedName name="pp" hidden="false">#REF!</definedName>
  </definedNames>
</workbook>
</file>

<file path=xl/sharedStrings.xml><?xml version="1.0" encoding="utf-8"?>
<sst xmlns="http://schemas.openxmlformats.org/spreadsheetml/2006/main" count="42">
  <si>
    <t>公 開 類</t>
  </si>
  <si>
    <t>年    報</t>
  </si>
  <si>
    <t>臺中市監視錄影系統建置、列管情形</t>
  </si>
  <si>
    <t>中華民國109年</t>
  </si>
  <si>
    <t>總計</t>
  </si>
  <si>
    <t>第一分局</t>
  </si>
  <si>
    <t>第二分局</t>
  </si>
  <si>
    <t>第三分局</t>
  </si>
  <si>
    <t>第四分局</t>
  </si>
  <si>
    <t>第五分局</t>
  </si>
  <si>
    <t>第六分局</t>
  </si>
  <si>
    <t>豐原分局</t>
  </si>
  <si>
    <t>大甲分局</t>
  </si>
  <si>
    <t>清水分局</t>
  </si>
  <si>
    <t>烏日分局</t>
  </si>
  <si>
    <t>霧峰分局</t>
  </si>
  <si>
    <t>東勢分局</t>
  </si>
  <si>
    <t>和平分局</t>
  </si>
  <si>
    <t>太平分局</t>
  </si>
  <si>
    <t>大雅分局</t>
  </si>
  <si>
    <t>填表</t>
  </si>
  <si>
    <t>資料來源：由本局犯罪預防科依據各單位提供之「公務登記冊」資料彙編。</t>
  </si>
  <si>
    <t>填表說明：本表編製1份，並依統計法規定永久保存，資料透過網際路上傳至「臺中市公務統計行政管理系統」。</t>
  </si>
  <si>
    <t>備註：因應大雅分局成立，豐原分局移撥數量計入減損項。</t>
  </si>
  <si>
    <t>次年2月20日前由犯罪預防科填報；
次年2月底前由本局統計室彙報</t>
  </si>
  <si>
    <t>經費</t>
  </si>
  <si>
    <t>組</t>
  </si>
  <si>
    <t>審核</t>
  </si>
  <si>
    <t>鏡頭數</t>
  </si>
  <si>
    <t>以前年度已設置</t>
  </si>
  <si>
    <t>本年度新增</t>
  </si>
  <si>
    <t>業務主管人員</t>
  </si>
  <si>
    <t>主辦統計人員</t>
  </si>
  <si>
    <t>本年度減損</t>
  </si>
  <si>
    <t>機關首長</t>
  </si>
  <si>
    <t>編製機關</t>
  </si>
  <si>
    <t>表    號</t>
  </si>
  <si>
    <t>單位：元、組、個、件</t>
  </si>
  <si>
    <t>臺中市政府警察局</t>
  </si>
  <si>
    <t>10951-02-03-2</t>
  </si>
  <si>
    <t>運用監視錄影系統破獲治安案件</t>
  </si>
  <si>
    <t xml:space="preserve">          中華民國   110   年   2  月  1  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</si>
</sst>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false" applyProtection="false"/>
  </cellStyleXfs>
  <cellXfs count="5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1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49" fontId="3" borderId="3" xfId="1" applyNumberFormat="true" applyFont="true" applyBorder="true">
      <alignment horizontal="center" vertical="center"/>
    </xf>
    <xf numFmtId="0" fontId="5" borderId="4" xfId="1" applyFont="true" applyBorder="true">
      <alignment horizontal="left" vertical="top" wrapText="true"/>
    </xf>
    <xf numFmtId="0" fontId="5" borderId="5" xfId="1" applyFont="true" applyBorder="true">
      <alignment horizontal="left" vertical="top" wrapText="true"/>
    </xf>
    <xf numFmtId="0" fontId="5" borderId="6" xfId="1" applyFont="true" applyBorder="true">
      <alignment horizontal="center" vertical="center"/>
    </xf>
    <xf numFmtId="0" fontId="5" borderId="7" xfId="2" applyFont="true" applyBorder="true">
      <alignment horizontal="center" vertical="center"/>
    </xf>
    <xf numFmtId="0" fontId="5" borderId="8" xfId="2" applyFont="true" applyBorder="true">
      <alignment horizontal="center" vertical="center"/>
    </xf>
    <xf numFmtId="0" fontId="5" xfId="1" applyFont="true">
      <alignment horizontal="left" vertical="center"/>
    </xf>
    <xf numFmtId="0" fontId="5" xfId="1" applyFont="true">
      <alignment vertical="center"/>
    </xf>
    <xf numFmtId="0" fontId="3" xfId="1" applyFont="true">
      <alignment horizontal="center" vertical="center"/>
    </xf>
    <xf numFmtId="0" fontId="6" borderId="9" xfId="1" applyFont="true" applyBorder="true">
      <alignment horizontal="left" vertical="center" wrapText="true"/>
    </xf>
    <xf numFmtId="0" fontId="3" borderId="3" xfId="1" applyFont="true" applyBorder="true">
      <alignment horizontal="center" vertical="center"/>
    </xf>
    <xf numFmtId="0" fontId="6" borderId="10" xfId="1" applyFont="true" applyBorder="true">
      <alignment horizontal="center" vertical="center" wrapText="true"/>
    </xf>
    <xf numFmtId="0" fontId="5" borderId="11" xfId="1" applyFont="true" applyBorder="true">
      <alignment horizontal="center" vertical="center" wrapText="true"/>
    </xf>
    <xf numFmtId="188" fontId="5" borderId="12" xfId="1" applyNumberFormat="true" applyFont="true" applyBorder="true">
      <alignment horizontal="center" vertical="center"/>
    </xf>
    <xf numFmtId="188" fontId="5" borderId="13" xfId="2" applyNumberFormat="true" applyFont="true" applyBorder="true">
      <alignment horizontal="center" vertical="center"/>
    </xf>
    <xf numFmtId="188" fontId="5" borderId="14" xfId="2" applyNumberFormat="true" applyFont="true" applyBorder="true">
      <alignment horizontal="center" vertical="center"/>
    </xf>
    <xf numFmtId="188" fontId="5" borderId="3" xfId="2" applyNumberFormat="true" applyFont="true" applyBorder="true">
      <alignment horizontal="center" vertical="center"/>
    </xf>
    <xf numFmtId="0" fontId="3" xfId="1" applyFont="true">
      <alignment vertical="center"/>
    </xf>
    <xf numFmtId="0" fontId="6" borderId="3" xfId="1" applyFont="true" applyBorder="true">
      <alignment horizontal="left" vertical="center" wrapText="true"/>
    </xf>
    <xf numFmtId="0" fontId="6" borderId="12" xfId="1" applyFont="true" applyBorder="true">
      <alignment horizontal="center" vertical="center" wrapText="true"/>
    </xf>
    <xf numFmtId="0" fontId="5" borderId="15" xfId="1" applyFont="true" applyBorder="true">
      <alignment horizontal="center" vertical="center"/>
    </xf>
    <xf numFmtId="188" fontId="5" borderId="16" xfId="1" applyNumberFormat="true" applyFont="true" applyBorder="true">
      <alignment horizontal="center" vertical="center"/>
    </xf>
    <xf numFmtId="188" fontId="5" borderId="17" xfId="1" applyNumberFormat="true" applyFont="true" applyBorder="true">
      <alignment horizontal="center" vertical="center"/>
    </xf>
    <xf numFmtId="188" fontId="5" borderId="18" xfId="1" applyNumberFormat="true" applyFont="true" applyBorder="true">
      <alignment horizontal="center" vertical="center"/>
    </xf>
    <xf numFmtId="188" fontId="5" borderId="15" xfId="1" applyNumberFormat="true" applyFont="true" applyBorder="true">
      <alignment horizontal="center" vertical="center"/>
    </xf>
    <xf numFmtId="0" fontId="6" borderId="19" xfId="1" applyFont="true" applyBorder="true">
      <alignment horizontal="center" vertical="center" wrapText="true"/>
    </xf>
    <xf numFmtId="0" fontId="5" borderId="15" xfId="1" applyFont="true" applyBorder="true">
      <alignment horizontal="center" vertical="center" wrapText="true"/>
    </xf>
    <xf numFmtId="188" fontId="5" borderId="20" xfId="1" applyNumberFormat="true" applyFont="true" applyBorder="true">
      <alignment horizontal="center" vertical="center"/>
    </xf>
    <xf numFmtId="188" fontId="5" borderId="21" xfId="1" applyNumberFormat="true" applyFont="true" applyBorder="true">
      <alignment horizontal="center" vertical="center"/>
    </xf>
    <xf numFmtId="188" fontId="5" borderId="22" xfId="1" applyNumberFormat="true" applyFont="true" applyBorder="true">
      <alignment horizontal="center" vertical="center"/>
    </xf>
    <xf numFmtId="188" fontId="5" borderId="23" xfId="1" applyNumberFormat="true" applyFont="true" applyBorder="true">
      <alignment horizontal="center" vertical="center"/>
    </xf>
    <xf numFmtId="0" fontId="5" borderId="24" xfId="1" applyFont="true" applyBorder="true">
      <alignment horizontal="center" vertical="center" wrapText="true"/>
    </xf>
    <xf numFmtId="0" fontId="5" xfId="2" applyFont="true">
      <alignment horizontal="right" wrapText="true"/>
    </xf>
    <xf numFmtId="0" fontId="5" borderId="3" xfId="2" applyFont="true" applyBorder="true">
      <alignment horizontal="right"/>
    </xf>
    <xf numFmtId="0" fontId="5" borderId="23" xfId="1" applyFont="true" applyBorder="true">
      <alignment horizontal="center" vertical="center" wrapText="true"/>
    </xf>
    <xf numFmtId="0" fontId="5" xfId="2" applyFont="true">
      <alignment horizontal="right"/>
    </xf>
    <xf numFmtId="0" fontId="6" borderId="20" xfId="1" applyFont="true" applyBorder="true">
      <alignment horizontal="center" vertical="center" wrapText="true"/>
    </xf>
    <xf numFmtId="0" fontId="5" xfId="2" applyFont="true">
      <alignment vertical="center" wrapText="true"/>
    </xf>
    <xf numFmtId="0" fontId="2" borderId="3" xfId="2" applyFont="true" applyBorder="true">
      <alignment vertical="center"/>
    </xf>
    <xf numFmtId="0" fontId="2" xfId="2" applyFont="true">
      <alignment vertical="center"/>
    </xf>
    <xf numFmtId="0" fontId="5" xfId="3" applyFont="true">
      <alignment vertical="center"/>
    </xf>
    <xf numFmtId="0" fontId="3" borderId="1" xfId="3" applyFont="true" applyBorder="true">
      <alignment horizontal="center" vertical="center" wrapText="true"/>
    </xf>
    <xf numFmtId="0" fontId="3" borderId="3" xfId="1" applyFont="true" applyBorder="true">
      <alignment horizontal="right" vertical="center"/>
    </xf>
    <xf numFmtId="0" fontId="3" borderId="25" xfId="3" applyFont="true" applyBorder="true">
      <alignment horizontal="center" vertical="center"/>
    </xf>
    <xf numFmtId="0" fontId="5" xfId="3" applyFont="true">
      <alignment horizontal="right" vertical="center"/>
    </xf>
    <xf numFmtId="0" fontId="3" borderId="26" xfId="3" applyFont="true" applyBorder="true">
      <alignment horizontal="center" vertical="center"/>
    </xf>
    <xf numFmtId="0" fontId="6" borderId="2" xfId="1" applyFont="true" applyBorder="true">
      <alignment horizontal="center" vertical="center" wrapText="true"/>
    </xf>
    <xf numFmtId="0" fontId="6" borderId="3" xfId="1" applyFont="true" applyBorder="true">
      <alignment horizontal="center" vertical="center" wrapText="true"/>
    </xf>
    <xf numFmtId="188" fontId="5" borderId="27" xfId="1" applyNumberFormat="true" applyFont="true" applyBorder="true">
      <alignment horizontal="center" vertical="center"/>
    </xf>
    <xf numFmtId="0" fontId="5" xfId="3" applyFont="true">
      <alignment horizontal="left" vertical="center"/>
    </xf>
    <xf numFmtId="0" fontId="5" xfId="3" applyFont="true">
      <alignment horizontal="right" vertical="center"/>
      <protection locked="0"/>
    </xf>
    <xf numFmtId="0" fontId="7" xfId="3" applyFont="true">
      <alignment horizontal="right" vertical="center"/>
    </xf>
    <xf numFmtId="0" fontId="5" xfId="3" applyFont="true">
      <alignment horizontal="center" vertical="top"/>
      <protection locked="0"/>
    </xf>
  </cellXfs>
  <cellStyles count="4">
    <cellStyle name="Normal" xfId="0" builtinId="0"/>
    <cellStyle name="一般_1731-03-05" xfId="1"/>
    <cellStyle name="一般_nspb179401_19" xfId="2"/>
    <cellStyle name="一般_武器彈藥車輛二種公務報表(縣市94年1月實施月報)940120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W27"/>
  <sheetViews>
    <sheetView zoomScale="100" topLeftCell="A1" workbookViewId="0" showGridLines="1" showRowColHeaders="1"/>
  </sheetViews>
  <sheetFormatPr customHeight="false" defaultColWidth="9.28125" defaultRowHeight="16.5"/>
  <cols>
    <col min="1" max="1" bestFit="false" customWidth="true" style="13" width="13.421875" hidden="false" outlineLevel="0"/>
    <col min="2" max="2" bestFit="false" customWidth="true" style="13" width="25.7109375" hidden="false" outlineLevel="0"/>
    <col min="3" max="3" bestFit="false" customWidth="true" style="13" width="13.57421875" hidden="false" outlineLevel="0"/>
    <col min="4" max="4" bestFit="false" customWidth="true" style="13" width="11.57421875" hidden="false" outlineLevel="0"/>
    <col min="5" max="5" bestFit="false" customWidth="true" style="13" width="17.421875" hidden="false" outlineLevel="0"/>
    <col min="6" max="6" bestFit="false" customWidth="true" style="13" width="8.57421875" hidden="false" outlineLevel="0"/>
    <col min="7" max="7" bestFit="false" customWidth="true" style="13" width="11.57421875" hidden="false" outlineLevel="0"/>
    <col min="8" max="8" bestFit="false" customWidth="true" style="13" width="14.421875" hidden="false" outlineLevel="0"/>
    <col min="9" max="9" bestFit="false" customWidth="true" style="13" width="8.57421875" hidden="false" outlineLevel="0"/>
    <col min="10" max="10" bestFit="false" customWidth="true" style="13" width="11.57421875" hidden="false" outlineLevel="0"/>
    <col min="11" max="11" bestFit="false" customWidth="true" style="13" width="14.8515625" hidden="false" outlineLevel="0"/>
    <col min="12" max="12" bestFit="false" customWidth="true" style="13" width="8.57421875" hidden="false" outlineLevel="0"/>
    <col min="13" max="13" bestFit="false" customWidth="true" style="13" width="11.57421875" hidden="false" outlineLevel="0"/>
    <col min="14" max="14" bestFit="false" customWidth="true" style="13" width="11.421875" hidden="false" outlineLevel="0"/>
    <col min="15" max="16" bestFit="false" customWidth="true" style="13" width="6.421875" hidden="false" outlineLevel="0"/>
    <col min="17" max="17" bestFit="false" customWidth="true" style="13" width="6.140625" hidden="false" outlineLevel="0"/>
    <col min="18" max="18" bestFit="false" customWidth="true" style="13" width="5.7109375" hidden="false" outlineLevel="0"/>
    <col min="19" max="16384" bestFit="true" style="13" width="9.00390625" hidden="false" outlineLevel="0"/>
  </cols>
  <sheetData>
    <row r="1" ht="35.25" customHeight="true">
      <c r="A1" s="4" t="s">
        <v>0</v>
      </c>
      <c r="B1" s="14"/>
      <c r="C1" s="23"/>
      <c r="D1" s="23"/>
      <c r="E1" s="23"/>
      <c r="F1" s="23"/>
      <c r="G1" s="38"/>
      <c r="H1" s="41"/>
      <c r="I1" s="41"/>
      <c r="J1" s="43"/>
      <c r="K1" s="45"/>
      <c r="L1" s="47" t="s">
        <v>35</v>
      </c>
      <c r="M1" s="49" t="s">
        <v>38</v>
      </c>
      <c r="N1" s="51"/>
    </row>
    <row r="2" ht="38.25" customHeight="true">
      <c r="A2" s="4" t="s">
        <v>1</v>
      </c>
      <c r="B2" s="15" t="s">
        <v>24</v>
      </c>
      <c r="C2" s="24"/>
      <c r="D2" s="24"/>
      <c r="E2" s="24"/>
      <c r="F2" s="24"/>
      <c r="G2" s="39"/>
      <c r="H2" s="39"/>
      <c r="I2" s="39"/>
      <c r="J2" s="44"/>
      <c r="K2" s="44"/>
      <c r="L2" s="47" t="s">
        <v>36</v>
      </c>
      <c r="M2" s="49" t="s">
        <v>39</v>
      </c>
      <c r="N2" s="51"/>
    </row>
    <row r="3" ht="66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26.25" customHeight="true">
      <c r="A4" s="6" t="s">
        <v>3</v>
      </c>
      <c r="B4" s="16"/>
      <c r="C4" s="16"/>
      <c r="D4" s="16"/>
      <c r="E4" s="16"/>
      <c r="F4" s="16"/>
      <c r="G4" s="16"/>
      <c r="H4" s="6"/>
      <c r="I4" s="16"/>
      <c r="J4" s="16"/>
      <c r="K4" s="16"/>
      <c r="L4" s="48" t="s">
        <v>37</v>
      </c>
      <c r="M4" s="48"/>
      <c r="N4" s="48"/>
    </row>
    <row r="5" ht="44.25" customHeight="true">
      <c r="A5" s="7"/>
      <c r="B5" s="17" t="s">
        <v>4</v>
      </c>
      <c r="C5" s="25"/>
      <c r="D5" s="31"/>
      <c r="E5" s="25" t="s">
        <v>29</v>
      </c>
      <c r="F5" s="25"/>
      <c r="G5" s="31"/>
      <c r="H5" s="42" t="s">
        <v>30</v>
      </c>
      <c r="I5" s="25"/>
      <c r="J5" s="31"/>
      <c r="K5" s="42" t="s">
        <v>33</v>
      </c>
      <c r="L5" s="25"/>
      <c r="M5" s="31"/>
      <c r="N5" s="52" t="s">
        <v>40</v>
      </c>
    </row>
    <row r="6" ht="44.25" s="13" customFormat="true" customHeight="true">
      <c r="A6" s="8"/>
      <c r="B6" s="18" t="s">
        <v>25</v>
      </c>
      <c r="C6" s="26" t="s">
        <v>26</v>
      </c>
      <c r="D6" s="32" t="s">
        <v>28</v>
      </c>
      <c r="E6" s="37" t="s">
        <v>25</v>
      </c>
      <c r="F6" s="26" t="s">
        <v>26</v>
      </c>
      <c r="G6" s="40" t="s">
        <v>28</v>
      </c>
      <c r="H6" s="40" t="s">
        <v>25</v>
      </c>
      <c r="I6" s="26" t="s">
        <v>26</v>
      </c>
      <c r="J6" s="32" t="s">
        <v>28</v>
      </c>
      <c r="K6" s="32" t="s">
        <v>25</v>
      </c>
      <c r="L6" s="26" t="s">
        <v>26</v>
      </c>
      <c r="M6" s="32" t="s">
        <v>28</v>
      </c>
      <c r="N6" s="53"/>
    </row>
    <row r="7" ht="30" s="13" customFormat="true" customHeight="true">
      <c r="A7" s="9" t="s">
        <v>4</v>
      </c>
      <c r="B7" s="19" t="n">
        <f>SUM(B8:B22)</f>
        <v>2290444689</v>
      </c>
      <c r="C7" s="27" t="n">
        <f>SUM(C8:C22)</f>
        <v>6860</v>
      </c>
      <c r="D7" s="33" t="n">
        <f>SUM(D8:D22)</f>
        <v>29655</v>
      </c>
      <c r="E7" s="33" t="n">
        <f>SUM(E8:E22)</f>
        <v>2153391469</v>
      </c>
      <c r="F7" s="27" t="n">
        <f>SUM(F8:F22)</f>
        <v>6564</v>
      </c>
      <c r="G7" s="27" t="n">
        <f>SUM(G8:G22)</f>
        <v>28225</v>
      </c>
      <c r="H7" s="27" t="n">
        <f>SUM(H8:H22)</f>
        <v>231415985</v>
      </c>
      <c r="I7" s="27" t="n">
        <f>SUM(I8:I22)</f>
        <v>561</v>
      </c>
      <c r="J7" s="27" t="n">
        <f>SUM(J8:J22)</f>
        <v>2616</v>
      </c>
      <c r="K7" s="27" t="n">
        <f>SUM(K8:K22)</f>
        <v>94362765</v>
      </c>
      <c r="L7" s="27" t="n">
        <f>SUM(L8:L22)</f>
        <v>265</v>
      </c>
      <c r="M7" s="33" t="n">
        <f>SUM(M8:M22)</f>
        <v>1186</v>
      </c>
      <c r="N7" s="54" t="n">
        <f>SUM(N8:N22)</f>
        <v>3645</v>
      </c>
    </row>
    <row r="8" ht="30" customHeight="true">
      <c r="A8" s="10" t="s">
        <v>5</v>
      </c>
      <c r="B8" s="20" t="n">
        <f>E8+H8-K8</f>
        <v>160073730</v>
      </c>
      <c r="C8" s="28" t="n">
        <f>F8+I8-L8</f>
        <v>448</v>
      </c>
      <c r="D8" s="34" t="n">
        <f>G8+J8-M8</f>
        <v>1986</v>
      </c>
      <c r="E8" s="34" t="n">
        <v>157154034</v>
      </c>
      <c r="F8" s="28" t="n">
        <v>442</v>
      </c>
      <c r="G8" s="28" t="n">
        <v>1956</v>
      </c>
      <c r="H8" s="28" t="n">
        <v>2919696</v>
      </c>
      <c r="I8" s="28" t="n">
        <v>6</v>
      </c>
      <c r="J8" s="28" t="n">
        <v>30</v>
      </c>
      <c r="K8" s="28" t="n">
        <v>0</v>
      </c>
      <c r="L8" s="28" t="n">
        <v>0</v>
      </c>
      <c r="M8" s="34" t="n">
        <v>0</v>
      </c>
      <c r="N8" s="54" t="n">
        <v>354</v>
      </c>
    </row>
    <row r="9" ht="30" customHeight="true">
      <c r="A9" s="10" t="s">
        <v>6</v>
      </c>
      <c r="B9" s="20" t="n">
        <f>E9+H9-K9</f>
        <v>156511689</v>
      </c>
      <c r="C9" s="28" t="n">
        <f>F9+I9-L9</f>
        <v>430</v>
      </c>
      <c r="D9" s="34" t="n">
        <f>G9+J9-M9</f>
        <v>1923</v>
      </c>
      <c r="E9" s="34" t="n">
        <v>153105377</v>
      </c>
      <c r="F9" s="28" t="n">
        <v>423</v>
      </c>
      <c r="G9" s="28" t="n">
        <v>1888</v>
      </c>
      <c r="H9" s="28" t="n">
        <v>3406312</v>
      </c>
      <c r="I9" s="28" t="n">
        <v>7</v>
      </c>
      <c r="J9" s="28" t="n">
        <v>35</v>
      </c>
      <c r="K9" s="28" t="n">
        <v>0</v>
      </c>
      <c r="L9" s="28" t="n">
        <v>0</v>
      </c>
      <c r="M9" s="34" t="n">
        <v>0</v>
      </c>
      <c r="N9" s="54" t="n">
        <v>203</v>
      </c>
    </row>
    <row r="10" ht="30" customHeight="true">
      <c r="A10" s="10" t="s">
        <v>7</v>
      </c>
      <c r="B10" s="20" t="n">
        <f>E10+H10-K10</f>
        <v>162813063</v>
      </c>
      <c r="C10" s="28" t="n">
        <f>F10+I10-L10</f>
        <v>448</v>
      </c>
      <c r="D10" s="34" t="n">
        <f>G10+J10-M10</f>
        <v>1979</v>
      </c>
      <c r="E10" s="34" t="n">
        <v>158433519</v>
      </c>
      <c r="F10" s="28" t="n">
        <v>439</v>
      </c>
      <c r="G10" s="28" t="n">
        <v>1934</v>
      </c>
      <c r="H10" s="28" t="n">
        <v>4379544</v>
      </c>
      <c r="I10" s="28" t="n">
        <v>9</v>
      </c>
      <c r="J10" s="28" t="n">
        <v>45</v>
      </c>
      <c r="K10" s="28" t="n">
        <v>0</v>
      </c>
      <c r="L10" s="28" t="n">
        <v>0</v>
      </c>
      <c r="M10" s="34" t="n">
        <v>0</v>
      </c>
      <c r="N10" s="54" t="n">
        <v>304</v>
      </c>
    </row>
    <row r="11" ht="30" customHeight="true">
      <c r="A11" s="10" t="s">
        <v>8</v>
      </c>
      <c r="B11" s="20" t="n">
        <f>E11+H11-K11</f>
        <v>217807099</v>
      </c>
      <c r="C11" s="28" t="n">
        <f>F11+I11-L11</f>
        <v>631</v>
      </c>
      <c r="D11" s="34" t="n">
        <f>G11+J11-M11</f>
        <v>2945</v>
      </c>
      <c r="E11" s="34" t="n">
        <v>209265245</v>
      </c>
      <c r="F11" s="28" t="n">
        <v>613</v>
      </c>
      <c r="G11" s="28" t="n">
        <v>2855</v>
      </c>
      <c r="H11" s="28" t="n">
        <v>8541854</v>
      </c>
      <c r="I11" s="28" t="n">
        <v>18</v>
      </c>
      <c r="J11" s="28" t="n">
        <v>90</v>
      </c>
      <c r="K11" s="28" t="n">
        <v>0</v>
      </c>
      <c r="L11" s="28" t="n">
        <v>0</v>
      </c>
      <c r="M11" s="34" t="n">
        <v>0</v>
      </c>
      <c r="N11" s="54" t="n">
        <v>260</v>
      </c>
    </row>
    <row r="12" ht="30" customHeight="true">
      <c r="A12" s="10" t="s">
        <v>9</v>
      </c>
      <c r="B12" s="20" t="n">
        <f>E12+H12-K12</f>
        <v>235092306</v>
      </c>
      <c r="C12" s="28" t="n">
        <f>F12+I12-L12</f>
        <v>655</v>
      </c>
      <c r="D12" s="34" t="n">
        <f>G12+J12-M12</f>
        <v>3089</v>
      </c>
      <c r="E12" s="34" t="n">
        <v>218177055</v>
      </c>
      <c r="F12" s="28" t="n">
        <v>616</v>
      </c>
      <c r="G12" s="28" t="n">
        <v>2893</v>
      </c>
      <c r="H12" s="28" t="n">
        <v>16915251</v>
      </c>
      <c r="I12" s="28" t="n">
        <v>39</v>
      </c>
      <c r="J12" s="28" t="n">
        <v>196</v>
      </c>
      <c r="K12" s="28" t="n">
        <v>0</v>
      </c>
      <c r="L12" s="28" t="n">
        <v>0</v>
      </c>
      <c r="M12" s="34" t="n">
        <v>0</v>
      </c>
      <c r="N12" s="54" t="n">
        <v>529</v>
      </c>
    </row>
    <row r="13" ht="30" customHeight="true">
      <c r="A13" s="10" t="s">
        <v>10</v>
      </c>
      <c r="B13" s="20" t="n">
        <f>E13+H13-K13</f>
        <v>222309596</v>
      </c>
      <c r="C13" s="28" t="n">
        <f>F13+I13-L13</f>
        <v>620</v>
      </c>
      <c r="D13" s="34" t="n">
        <f>G13+J13-M13</f>
        <v>2802</v>
      </c>
      <c r="E13" s="34" t="n">
        <v>193957965</v>
      </c>
      <c r="F13" s="28" t="n">
        <v>543</v>
      </c>
      <c r="G13" s="28" t="n">
        <v>2487</v>
      </c>
      <c r="H13" s="28" t="n">
        <v>28351631</v>
      </c>
      <c r="I13" s="28" t="n">
        <v>77</v>
      </c>
      <c r="J13" s="28" t="n">
        <v>315</v>
      </c>
      <c r="K13" s="28" t="n">
        <v>0</v>
      </c>
      <c r="L13" s="28" t="n">
        <v>0</v>
      </c>
      <c r="M13" s="34" t="n">
        <v>0</v>
      </c>
      <c r="N13" s="54" t="n">
        <v>468</v>
      </c>
    </row>
    <row r="14" ht="30" customHeight="true">
      <c r="A14" s="10" t="s">
        <v>11</v>
      </c>
      <c r="B14" s="20" t="n">
        <f>E14+H14-K14</f>
        <v>172349589</v>
      </c>
      <c r="C14" s="28" t="n">
        <f>F14+I14-L14</f>
        <v>475</v>
      </c>
      <c r="D14" s="34" t="n">
        <f>G14+J14-M14</f>
        <v>2135</v>
      </c>
      <c r="E14" s="34" t="n">
        <v>257805321</v>
      </c>
      <c r="F14" s="28" t="n">
        <v>724</v>
      </c>
      <c r="G14" s="28" t="n">
        <v>3240</v>
      </c>
      <c r="H14" s="28" t="n">
        <v>8907033</v>
      </c>
      <c r="I14" s="28" t="n">
        <v>16</v>
      </c>
      <c r="J14" s="28" t="n">
        <v>81</v>
      </c>
      <c r="K14" s="28" t="n">
        <v>94362765</v>
      </c>
      <c r="L14" s="28" t="n">
        <v>265</v>
      </c>
      <c r="M14" s="34" t="n">
        <v>1186</v>
      </c>
      <c r="N14" s="54" t="n">
        <v>314</v>
      </c>
      <c r="Q14" s="13"/>
    </row>
    <row r="15" ht="30" customHeight="true">
      <c r="A15" s="10" t="s">
        <v>12</v>
      </c>
      <c r="B15" s="20" t="n">
        <f>E15+H15-K15</f>
        <v>128243526</v>
      </c>
      <c r="C15" s="28" t="n">
        <f>F15+I15-L15</f>
        <v>432</v>
      </c>
      <c r="D15" s="34" t="n">
        <f>G15+J15-M15</f>
        <v>1631</v>
      </c>
      <c r="E15" s="34" t="n">
        <v>123377366</v>
      </c>
      <c r="F15" s="28" t="n">
        <v>422</v>
      </c>
      <c r="G15" s="28" t="n">
        <v>1581</v>
      </c>
      <c r="H15" s="28" t="n">
        <v>4866160</v>
      </c>
      <c r="I15" s="28" t="n">
        <v>10</v>
      </c>
      <c r="J15" s="28" t="n">
        <v>50</v>
      </c>
      <c r="K15" s="28" t="n">
        <v>0</v>
      </c>
      <c r="L15" s="28" t="n">
        <v>0</v>
      </c>
      <c r="M15" s="34" t="n">
        <v>0</v>
      </c>
      <c r="N15" s="54" t="n">
        <v>184</v>
      </c>
      <c r="Q15" s="13"/>
    </row>
    <row r="16" ht="30" customHeight="true">
      <c r="A16" s="10" t="s">
        <v>13</v>
      </c>
      <c r="B16" s="20" t="n">
        <f>E16+H16-K16</f>
        <v>205699519</v>
      </c>
      <c r="C16" s="28" t="n">
        <f>F16+I16-L16</f>
        <v>531</v>
      </c>
      <c r="D16" s="34" t="n">
        <f>G16+J16-M16</f>
        <v>2420</v>
      </c>
      <c r="E16" s="34" t="n">
        <v>170674668</v>
      </c>
      <c r="F16" s="28" t="n">
        <v>468</v>
      </c>
      <c r="G16" s="28" t="n">
        <v>2087</v>
      </c>
      <c r="H16" s="28" t="n">
        <v>35024851</v>
      </c>
      <c r="I16" s="28" t="n">
        <v>63</v>
      </c>
      <c r="J16" s="28" t="n">
        <v>333</v>
      </c>
      <c r="K16" s="28" t="n">
        <v>0</v>
      </c>
      <c r="L16" s="28" t="n">
        <v>0</v>
      </c>
      <c r="M16" s="34" t="n">
        <v>0</v>
      </c>
      <c r="N16" s="54" t="n">
        <v>138</v>
      </c>
    </row>
    <row r="17" ht="30" customHeight="true">
      <c r="A17" s="10" t="s">
        <v>14</v>
      </c>
      <c r="B17" s="20" t="n">
        <f>E17+H17-K17</f>
        <v>121968435</v>
      </c>
      <c r="C17" s="28" t="n">
        <f>F17+I17-L17</f>
        <v>470</v>
      </c>
      <c r="D17" s="34" t="n">
        <f>G17+J17-M17</f>
        <v>1830</v>
      </c>
      <c r="E17" s="34" t="n">
        <v>115150579</v>
      </c>
      <c r="F17" s="28" t="n">
        <v>456</v>
      </c>
      <c r="G17" s="28" t="n">
        <v>1762</v>
      </c>
      <c r="H17" s="28" t="n">
        <v>6817856</v>
      </c>
      <c r="I17" s="28" t="n">
        <v>14</v>
      </c>
      <c r="J17" s="28" t="n">
        <v>68</v>
      </c>
      <c r="K17" s="28" t="n">
        <v>0</v>
      </c>
      <c r="L17" s="28" t="n">
        <v>0</v>
      </c>
      <c r="M17" s="34" t="n">
        <v>0</v>
      </c>
      <c r="N17" s="54" t="n">
        <v>201</v>
      </c>
    </row>
    <row r="18" ht="30" customHeight="true">
      <c r="A18" s="10" t="s">
        <v>15</v>
      </c>
      <c r="B18" s="20" t="n">
        <f>E18+H18-K18</f>
        <v>204281513</v>
      </c>
      <c r="C18" s="28" t="n">
        <f>F18+I18-L18</f>
        <v>657</v>
      </c>
      <c r="D18" s="34" t="n">
        <f>G18+J18-M18</f>
        <v>2809</v>
      </c>
      <c r="E18" s="34" t="n">
        <v>199037304</v>
      </c>
      <c r="F18" s="28" t="n">
        <v>646</v>
      </c>
      <c r="G18" s="28" t="n">
        <v>2754</v>
      </c>
      <c r="H18" s="28" t="n">
        <v>5244209</v>
      </c>
      <c r="I18" s="28" t="n">
        <v>11</v>
      </c>
      <c r="J18" s="28" t="n">
        <v>55</v>
      </c>
      <c r="K18" s="28" t="n">
        <v>0</v>
      </c>
      <c r="L18" s="28" t="n">
        <v>0</v>
      </c>
      <c r="M18" s="34" t="n">
        <v>0</v>
      </c>
      <c r="N18" s="54" t="n">
        <v>290</v>
      </c>
    </row>
    <row r="19" ht="30" customHeight="true">
      <c r="A19" s="10" t="s">
        <v>16</v>
      </c>
      <c r="B19" s="20" t="n">
        <f>E19+H19-K19</f>
        <v>69082450</v>
      </c>
      <c r="C19" s="28" t="n">
        <f>F19+I19-L19</f>
        <v>201</v>
      </c>
      <c r="D19" s="34" t="n">
        <f>G19+J19-M19</f>
        <v>783</v>
      </c>
      <c r="E19" s="34" t="n">
        <v>66649370</v>
      </c>
      <c r="F19" s="28" t="n">
        <v>194</v>
      </c>
      <c r="G19" s="28" t="n">
        <v>746</v>
      </c>
      <c r="H19" s="28" t="n">
        <v>2433080</v>
      </c>
      <c r="I19" s="28" t="n">
        <v>7</v>
      </c>
      <c r="J19" s="28" t="n">
        <v>37</v>
      </c>
      <c r="K19" s="28" t="n">
        <v>0</v>
      </c>
      <c r="L19" s="28" t="n">
        <v>0</v>
      </c>
      <c r="M19" s="34" t="n">
        <v>0</v>
      </c>
      <c r="N19" s="54" t="n">
        <v>105</v>
      </c>
    </row>
    <row r="20" ht="30" customHeight="true">
      <c r="A20" s="10" t="s">
        <v>17</v>
      </c>
      <c r="B20" s="20" t="n">
        <f>E20+H20-K20</f>
        <v>29404837</v>
      </c>
      <c r="C20" s="28" t="n">
        <f>F20+I20-L20</f>
        <v>80</v>
      </c>
      <c r="D20" s="34" t="n">
        <f>G20+J20-M20</f>
        <v>300</v>
      </c>
      <c r="E20" s="34" t="n">
        <v>28431605</v>
      </c>
      <c r="F20" s="28" t="n">
        <v>78</v>
      </c>
      <c r="G20" s="28" t="n">
        <v>290</v>
      </c>
      <c r="H20" s="28" t="n">
        <v>973232</v>
      </c>
      <c r="I20" s="28" t="n">
        <v>2</v>
      </c>
      <c r="J20" s="28" t="n">
        <v>10</v>
      </c>
      <c r="K20" s="28" t="n">
        <v>0</v>
      </c>
      <c r="L20" s="28" t="n">
        <v>0</v>
      </c>
      <c r="M20" s="34" t="n">
        <v>0</v>
      </c>
      <c r="N20" s="54" t="n">
        <v>29</v>
      </c>
    </row>
    <row r="21" ht="30" customHeight="true">
      <c r="A21" s="10" t="s">
        <v>18</v>
      </c>
      <c r="B21" s="21" t="n">
        <f>E21+H21-K21</f>
        <v>107038221</v>
      </c>
      <c r="C21" s="29" t="n">
        <f>F21+I21-L21</f>
        <v>510</v>
      </c>
      <c r="D21" s="35" t="n">
        <f>G21+J21-M21</f>
        <v>1802</v>
      </c>
      <c r="E21" s="35" t="n">
        <v>102172061</v>
      </c>
      <c r="F21" s="29" t="n">
        <v>500</v>
      </c>
      <c r="G21" s="29" t="n">
        <v>1752</v>
      </c>
      <c r="H21" s="29" t="n">
        <v>4866160</v>
      </c>
      <c r="I21" s="29" t="n">
        <v>10</v>
      </c>
      <c r="J21" s="29" t="n">
        <v>50</v>
      </c>
      <c r="K21" s="29" t="n">
        <v>0</v>
      </c>
      <c r="L21" s="29" t="n">
        <v>0</v>
      </c>
      <c r="M21" s="35" t="n">
        <v>0</v>
      </c>
      <c r="N21" s="54" t="n">
        <v>76</v>
      </c>
    </row>
    <row r="22" ht="30" customHeight="true">
      <c r="A22" s="11" t="s">
        <v>19</v>
      </c>
      <c r="B22" s="22" t="n">
        <f>E22+H22-K22</f>
        <v>97769116</v>
      </c>
      <c r="C22" s="30" t="n">
        <f>F22+I22-L22</f>
        <v>272</v>
      </c>
      <c r="D22" s="36" t="n">
        <f>G22+J22-M22</f>
        <v>1221</v>
      </c>
      <c r="E22" s="36" t="n">
        <v>0</v>
      </c>
      <c r="F22" s="30" t="n">
        <v>0</v>
      </c>
      <c r="G22" s="30" t="n">
        <v>0</v>
      </c>
      <c r="H22" s="30" t="n">
        <v>97769116</v>
      </c>
      <c r="I22" s="30" t="n">
        <v>272</v>
      </c>
      <c r="J22" s="30" t="n">
        <v>1221</v>
      </c>
      <c r="K22" s="30" t="n">
        <v>0</v>
      </c>
      <c r="L22" s="30" t="n">
        <v>0</v>
      </c>
      <c r="M22" s="36" t="n">
        <v>0</v>
      </c>
      <c r="N22" s="36" t="n">
        <v>190</v>
      </c>
    </row>
    <row r="23" ht="30" customHeight="true">
      <c r="A23" s="12" t="s">
        <v>20</v>
      </c>
      <c r="B23" s="12"/>
      <c r="C23" s="13" t="s">
        <v>27</v>
      </c>
      <c r="H23" s="13" t="s">
        <v>31</v>
      </c>
      <c r="K23" s="46" t="s">
        <v>34</v>
      </c>
      <c r="L23" s="46"/>
      <c r="M23" s="50"/>
      <c r="N23" s="55"/>
      <c r="O23" s="57"/>
      <c r="P23" s="57"/>
    </row>
    <row r="24" ht="29.25" customHeight="true">
      <c r="H24" s="13" t="s">
        <v>32</v>
      </c>
      <c r="N24" s="56" t="s">
        <v>41</v>
      </c>
      <c r="O24" s="58"/>
      <c r="P24" s="58"/>
      <c r="Q24" s="58"/>
      <c r="R24" s="58"/>
      <c r="S24" s="58"/>
      <c r="T24" s="58"/>
      <c r="U24" s="58"/>
      <c r="V24" s="58"/>
      <c r="W24" s="58"/>
    </row>
    <row r="25" ht="22.5" customHeight="true">
      <c r="A25" s="13" t="s">
        <v>21</v>
      </c>
    </row>
    <row r="26" ht="21" customHeight="true">
      <c r="A26" s="13" t="s">
        <v>22</v>
      </c>
    </row>
    <row r="27">
      <c r="A27" s="13" t="s">
        <v>23</v>
      </c>
    </row>
  </sheetData>
  <mergeCells>
    <mergeCell ref="M1:N1"/>
    <mergeCell ref="M2:N2"/>
    <mergeCell ref="L4:N4"/>
    <mergeCell ref="A3:N3"/>
    <mergeCell ref="B2:F2"/>
    <mergeCell ref="A4:K4"/>
    <mergeCell ref="N5:N6"/>
    <mergeCell ref="A5:A6"/>
    <mergeCell ref="B5:D5"/>
    <mergeCell ref="E5:G5"/>
    <mergeCell ref="H5:J5"/>
    <mergeCell ref="K5:M5"/>
  </mergeCells>
  <printOptions horizontalCentered="true"/>
  <pageMargins bottom="0.78740157480315" footer="0.511811023622047" header="0.511811023622047" left="0.551181102362205" right="0.551181102362205" top="0.905511811023622"/>
  <pageSetup paperSize="8" orientation="landscape" firstPageNumber="38" fitToHeight="2" fitToWidth="0" scale="85"/>
</worksheet>
</file>