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840" activeTab="0"/>
  </bookViews>
  <sheets>
    <sheet name="報表" sheetId="1" r:id="rId1"/>
  </sheets>
  <definedNames/>
  <calcPr calcId="181029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<sst xmlns="http://schemas.openxmlformats.org/spreadsheetml/2006/main" count="57" uniqueCount="51">
  <si>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</si>
  <si>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</si>
  <si>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</si>
  <si>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中華民國110年3月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</si>
  <si>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</si>
  <si>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</si>
  <si>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</si>
  <si>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</si>
  <si>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</si>
  <si>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</si>
  <si>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</si>
  <si>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</si>
  <si>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</si>
  <si>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</si>
  <si>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</si>
  <si>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</si>
  <si>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</si>
  <si>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</si>
  <si>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</si>
  <si>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</si>
  <si>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</si>
  <si>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</si>
  <si>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</si>
  <si>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</si>
  <si>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</si>
  <si>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</si>
  <si>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</si>
  <si>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</si>
  <si>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</si>
  <si>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</si>
  <si>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</si>
  <si>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</si>
  <si>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</si>
  <si>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</si>
  <si>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</si>
  <si>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</si>
  <si>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</si>
  <si>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</si>
  <si>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</si>
  <si>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</si>
  <si>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</si>
  <si>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</si>
  <si>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</si>
  <si>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</si>
  <si>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</si>
  <si>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</si>
  <si>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>臺中市就業服務處</t>
  </si>
  <si>
    <t>10343-01-03-2</t>
  </si>
  <si>
    <t>單位：人 , %</t>
  </si>
  <si>
    <t>基礎技術工
及勞力工</t>
  </si>
  <si>
    <t xml:space="preserve">中華民國110年4月9日編製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</si>
</sst>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(* #,##0_);_(* \(#,##0\);_(* &quot;-&quot;_);_(@_)"/>
    <numFmt numFmtId="177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SimSun"/>
      <family val="2"/>
    </font>
    <font>
      <sz val="12"/>
      <color theme="1"/>
      <name val="Times New Roman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4" xfId="20" applyFont="1" applyBorder="1"/>
    <xf numFmtId="0" fontId="3" fillId="0" borderId="5" xfId="20" applyFont="1" applyBorder="1"/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/>
    <xf numFmtId="176" fontId="3" fillId="0" borderId="0" xfId="21" applyNumberFormat="1" applyFont="1" applyAlignment="1">
      <alignment horizontal="right" vertical="center"/>
    </xf>
    <xf numFmtId="176" fontId="3" fillId="0" borderId="0" xfId="20" applyNumberFormat="1" applyFont="1" applyAlignment="1">
      <alignment horizontal="right" vertical="center"/>
    </xf>
    <xf numFmtId="177" fontId="3" fillId="0" borderId="4" xfId="22" applyNumberFormat="1" applyFont="1" applyBorder="1" applyAlignment="1">
      <alignment horizontal="right" vertical="center"/>
    </xf>
    <xf numFmtId="10" fontId="3" fillId="0" borderId="4" xfId="22" applyNumberFormat="1" applyFont="1" applyBorder="1" applyAlignment="1">
      <alignment horizontal="right" vertical="center"/>
    </xf>
    <xf numFmtId="10" fontId="3" fillId="0" borderId="10" xfId="22" applyNumberFormat="1" applyFont="1" applyBorder="1" applyAlignment="1">
      <alignment horizontal="right" vertical="center"/>
    </xf>
    <xf numFmtId="176" fontId="6" fillId="0" borderId="0" xfId="20" applyNumberFormat="1" applyFont="1" applyAlignment="1">
      <alignment horizontal="right" vertical="center"/>
    </xf>
    <xf numFmtId="176" fontId="3" fillId="0" borderId="0" xfId="20" applyNumberFormat="1" applyFont="1" applyAlignment="1">
      <alignment horizontal="right" wrapText="1"/>
    </xf>
    <xf numFmtId="177" fontId="3" fillId="0" borderId="0" xfId="22" applyNumberFormat="1" applyFont="1" applyAlignment="1">
      <alignment horizontal="right" vertical="center"/>
    </xf>
    <xf numFmtId="10" fontId="3" fillId="0" borderId="0" xfId="22" applyNumberFormat="1" applyFont="1" applyAlignment="1">
      <alignment horizontal="right" vertical="center"/>
    </xf>
    <xf numFmtId="10" fontId="3" fillId="0" borderId="3" xfId="22" applyNumberFormat="1" applyFont="1" applyBorder="1" applyAlignment="1">
      <alignment horizontal="right" vertical="center"/>
    </xf>
    <xf numFmtId="0" fontId="0" fillId="0" borderId="0" xfId="0" applyFont="1"/>
    <xf numFmtId="0" fontId="3" fillId="0" borderId="0" xfId="20" applyFont="1" applyAlignment="1">
      <alignment vertical="center" wrapText="1"/>
    </xf>
    <xf numFmtId="0" fontId="7" fillId="0" borderId="6" xfId="20" applyFont="1" applyBorder="1" applyAlignment="1">
      <alignment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49" fontId="5" fillId="0" borderId="9" xfId="20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0" fontId="3" fillId="0" borderId="9" xfId="20" applyFont="1" applyBorder="1" applyAlignment="1">
      <alignment horizontal="right"/>
    </xf>
    <xf numFmtId="0" fontId="3" fillId="0" borderId="0" xfId="20" applyFont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百分比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 topLeftCell="A19">
      <selection activeCell="D50" sqref="D50"/>
    </sheetView>
  </sheetViews>
  <sheetFormatPr defaultColWidth="9.00390625" defaultRowHeight="15"/>
  <cols>
    <col min="1" max="1" width="11.57421875" style="0" customWidth="1"/>
    <col min="2" max="2" width="17.28125" style="0" customWidth="1"/>
    <col min="3" max="10" width="14.421875" style="0" customWidth="1"/>
    <col min="11" max="11" width="15.57421875" style="0" customWidth="1"/>
    <col min="12" max="12" width="21.8515625" style="0" customWidth="1"/>
    <col min="16384" max="16384" width="14.421875" style="0" customWidth="1"/>
  </cols>
  <sheetData>
    <row r="1" spans="1:12" ht="30" customHeight="1">
      <c r="A1" s="1" t="s">
        <v>0</v>
      </c>
      <c r="B1" s="8"/>
      <c r="C1" s="6"/>
      <c r="D1" s="6"/>
      <c r="E1" s="6"/>
      <c r="F1" s="6"/>
      <c r="G1" s="6"/>
      <c r="H1" s="6"/>
      <c r="I1" s="6"/>
      <c r="J1" s="26"/>
      <c r="K1" s="27" t="s">
        <v>43</v>
      </c>
      <c r="L1" s="29" t="s">
        <v>46</v>
      </c>
    </row>
    <row r="2" spans="1:12" ht="30" customHeight="1">
      <c r="A2" s="1" t="s">
        <v>1</v>
      </c>
      <c r="B2" s="9" t="s">
        <v>15</v>
      </c>
      <c r="C2" s="13"/>
      <c r="D2" s="13"/>
      <c r="E2" s="13"/>
      <c r="F2" s="34"/>
      <c r="G2" s="34"/>
      <c r="H2" s="34"/>
      <c r="I2" s="34"/>
      <c r="J2" s="34"/>
      <c r="K2" s="28" t="s">
        <v>44</v>
      </c>
      <c r="L2" s="30" t="s">
        <v>47</v>
      </c>
    </row>
    <row r="3" spans="1:12" ht="24.9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1" t="s">
        <v>48</v>
      </c>
    </row>
    <row r="5" spans="1:13" ht="40.5" customHeight="1">
      <c r="A5" s="40" t="s">
        <v>4</v>
      </c>
      <c r="B5" s="41"/>
      <c r="C5" s="44" t="s">
        <v>32</v>
      </c>
      <c r="D5" s="38" t="s">
        <v>34</v>
      </c>
      <c r="E5" s="38" t="s">
        <v>35</v>
      </c>
      <c r="F5" s="38" t="s">
        <v>36</v>
      </c>
      <c r="G5" s="38" t="s">
        <v>38</v>
      </c>
      <c r="H5" s="38" t="s">
        <v>39</v>
      </c>
      <c r="I5" s="38" t="s">
        <v>40</v>
      </c>
      <c r="J5" s="38" t="s">
        <v>42</v>
      </c>
      <c r="K5" s="38" t="s">
        <v>45</v>
      </c>
      <c r="L5" s="36" t="s">
        <v>49</v>
      </c>
      <c r="M5" s="6"/>
    </row>
    <row r="6" spans="1:13" ht="40.5" customHeight="1">
      <c r="A6" s="42"/>
      <c r="B6" s="43"/>
      <c r="C6" s="45"/>
      <c r="D6" s="39"/>
      <c r="E6" s="39"/>
      <c r="F6" s="39"/>
      <c r="G6" s="39"/>
      <c r="H6" s="39"/>
      <c r="I6" s="39"/>
      <c r="J6" s="39"/>
      <c r="K6" s="39"/>
      <c r="L6" s="37"/>
      <c r="M6" s="6"/>
    </row>
    <row r="7" spans="1:12" ht="15" customHeight="1">
      <c r="A7" s="3" t="s">
        <v>5</v>
      </c>
      <c r="B7" s="11" t="s">
        <v>16</v>
      </c>
      <c r="C7" s="14">
        <f aca="true" t="shared" si="0" ref="C7:C13">SUM(D7:L7)</f>
        <v>4048</v>
      </c>
      <c r="D7" s="14">
        <f aca="true" t="shared" si="1" ref="D7:L7">SUM(D8:D9)</f>
        <v>62</v>
      </c>
      <c r="E7" s="14">
        <f t="shared" si="1"/>
        <v>519</v>
      </c>
      <c r="F7" s="14">
        <f t="shared" si="1"/>
        <v>631</v>
      </c>
      <c r="G7" s="14">
        <f t="shared" si="1"/>
        <v>779</v>
      </c>
      <c r="H7" s="14">
        <f t="shared" si="1"/>
        <v>545</v>
      </c>
      <c r="I7" s="14">
        <f t="shared" si="1"/>
        <v>35</v>
      </c>
      <c r="J7" s="14">
        <f t="shared" si="1"/>
        <v>211</v>
      </c>
      <c r="K7" s="14">
        <f t="shared" si="1"/>
        <v>592</v>
      </c>
      <c r="L7" s="14">
        <f t="shared" si="1"/>
        <v>674</v>
      </c>
    </row>
    <row r="8" spans="1:12" ht="15" customHeight="1">
      <c r="A8" s="2"/>
      <c r="B8" s="10" t="s">
        <v>17</v>
      </c>
      <c r="C8" s="14">
        <f t="shared" si="0"/>
        <v>2119</v>
      </c>
      <c r="D8" s="19">
        <v>47</v>
      </c>
      <c r="E8" s="19">
        <v>376</v>
      </c>
      <c r="F8" s="19">
        <v>430</v>
      </c>
      <c r="G8" s="19">
        <v>217</v>
      </c>
      <c r="H8" s="19">
        <v>238</v>
      </c>
      <c r="I8" s="19">
        <v>22</v>
      </c>
      <c r="J8" s="19">
        <v>144</v>
      </c>
      <c r="K8" s="19">
        <v>317</v>
      </c>
      <c r="L8" s="19">
        <v>328</v>
      </c>
    </row>
    <row r="9" spans="1:12" ht="15" customHeight="1">
      <c r="A9" s="2"/>
      <c r="B9" s="10" t="s">
        <v>18</v>
      </c>
      <c r="C9" s="14">
        <f t="shared" si="0"/>
        <v>1929</v>
      </c>
      <c r="D9" s="19">
        <v>15</v>
      </c>
      <c r="E9" s="19">
        <v>143</v>
      </c>
      <c r="F9" s="19">
        <v>201</v>
      </c>
      <c r="G9" s="19">
        <v>562</v>
      </c>
      <c r="H9" s="19">
        <v>307</v>
      </c>
      <c r="I9" s="19">
        <v>13</v>
      </c>
      <c r="J9" s="19">
        <v>67</v>
      </c>
      <c r="K9" s="19">
        <v>275</v>
      </c>
      <c r="L9" s="19">
        <v>346</v>
      </c>
    </row>
    <row r="10" spans="1:12" ht="15" customHeight="1">
      <c r="A10" s="2"/>
      <c r="B10" s="10" t="s">
        <v>19</v>
      </c>
      <c r="C10" s="14">
        <f t="shared" si="0"/>
        <v>10913</v>
      </c>
      <c r="D10" s="14">
        <f aca="true" t="shared" si="2" ref="D10:L10">SUM(D11:D12)</f>
        <v>240</v>
      </c>
      <c r="E10" s="14">
        <f t="shared" si="2"/>
        <v>1390</v>
      </c>
      <c r="F10" s="14">
        <f t="shared" si="2"/>
        <v>1677</v>
      </c>
      <c r="G10" s="14">
        <f t="shared" si="2"/>
        <v>2259</v>
      </c>
      <c r="H10" s="14">
        <f t="shared" si="2"/>
        <v>1275</v>
      </c>
      <c r="I10" s="14">
        <f t="shared" si="2"/>
        <v>77</v>
      </c>
      <c r="J10" s="14">
        <f t="shared" si="2"/>
        <v>575</v>
      </c>
      <c r="K10" s="14">
        <f t="shared" si="2"/>
        <v>1587</v>
      </c>
      <c r="L10" s="14">
        <f t="shared" si="2"/>
        <v>1833</v>
      </c>
    </row>
    <row r="11" spans="1:12" ht="15" customHeight="1">
      <c r="A11" s="2"/>
      <c r="B11" s="10" t="s">
        <v>17</v>
      </c>
      <c r="C11" s="14">
        <f t="shared" si="0"/>
        <v>5587</v>
      </c>
      <c r="D11" s="19">
        <v>164</v>
      </c>
      <c r="E11" s="19">
        <v>963</v>
      </c>
      <c r="F11" s="19">
        <v>1142</v>
      </c>
      <c r="G11" s="19">
        <v>553</v>
      </c>
      <c r="H11" s="19">
        <v>548</v>
      </c>
      <c r="I11" s="19">
        <v>53</v>
      </c>
      <c r="J11" s="19">
        <v>402</v>
      </c>
      <c r="K11" s="19">
        <v>871</v>
      </c>
      <c r="L11" s="19">
        <v>891</v>
      </c>
    </row>
    <row r="12" spans="1:12" ht="15" customHeight="1">
      <c r="A12" s="4"/>
      <c r="B12" s="12" t="s">
        <v>18</v>
      </c>
      <c r="C12" s="14">
        <f t="shared" si="0"/>
        <v>5326</v>
      </c>
      <c r="D12" s="19">
        <v>76</v>
      </c>
      <c r="E12" s="19">
        <v>427</v>
      </c>
      <c r="F12" s="19">
        <v>535</v>
      </c>
      <c r="G12" s="19">
        <v>1706</v>
      </c>
      <c r="H12" s="19">
        <v>727</v>
      </c>
      <c r="I12" s="19">
        <v>24</v>
      </c>
      <c r="J12" s="19">
        <v>173</v>
      </c>
      <c r="K12" s="19">
        <v>716</v>
      </c>
      <c r="L12" s="19">
        <v>942</v>
      </c>
    </row>
    <row r="13" spans="1:12" ht="15" customHeight="1">
      <c r="A13" s="3" t="s">
        <v>6</v>
      </c>
      <c r="B13" s="11" t="s">
        <v>20</v>
      </c>
      <c r="C13" s="14">
        <f t="shared" si="0"/>
        <v>11906</v>
      </c>
      <c r="D13" s="19">
        <v>133</v>
      </c>
      <c r="E13" s="19">
        <v>1761</v>
      </c>
      <c r="F13" s="19">
        <v>4191</v>
      </c>
      <c r="G13" s="19">
        <v>802</v>
      </c>
      <c r="H13" s="19">
        <v>1401</v>
      </c>
      <c r="I13" s="19">
        <v>58</v>
      </c>
      <c r="J13" s="19">
        <v>830</v>
      </c>
      <c r="K13" s="19">
        <v>2261</v>
      </c>
      <c r="L13" s="19">
        <v>469</v>
      </c>
    </row>
    <row r="14" spans="1:12" ht="12.95" customHeight="1">
      <c r="A14" s="2"/>
      <c r="B14" s="10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95" customHeight="1">
      <c r="A15" s="2"/>
      <c r="B15" s="10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95" customHeight="1">
      <c r="A16" s="2"/>
      <c r="B16" s="10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" customHeight="1">
      <c r="A17" s="2"/>
      <c r="B17" s="10" t="s">
        <v>21</v>
      </c>
      <c r="C17" s="14">
        <f>SUM(D17:L17)</f>
        <v>16012</v>
      </c>
      <c r="D17" s="19">
        <v>148</v>
      </c>
      <c r="E17" s="19">
        <v>2039</v>
      </c>
      <c r="F17" s="19">
        <v>5162</v>
      </c>
      <c r="G17" s="19">
        <v>982</v>
      </c>
      <c r="H17" s="19">
        <v>2084</v>
      </c>
      <c r="I17" s="19">
        <v>95</v>
      </c>
      <c r="J17" s="19">
        <v>1299</v>
      </c>
      <c r="K17" s="19">
        <v>3505</v>
      </c>
      <c r="L17" s="19">
        <v>698</v>
      </c>
    </row>
    <row r="18" spans="1:12" ht="12.95" customHeight="1">
      <c r="A18" s="2"/>
      <c r="B18" s="10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95" customHeight="1">
      <c r="A19" s="2"/>
      <c r="B19" s="10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95" customHeight="1">
      <c r="A20" s="4"/>
      <c r="B20" s="12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33">
      <c r="A21" s="5" t="s">
        <v>7</v>
      </c>
      <c r="B21" s="11" t="s">
        <v>22</v>
      </c>
      <c r="C21" s="14">
        <f aca="true" t="shared" si="3" ref="C21:C27">SUM(D21:L21)</f>
        <v>610</v>
      </c>
      <c r="D21" s="14">
        <f aca="true" t="shared" si="4" ref="D21:L21">SUM(D22:D23)</f>
        <v>11</v>
      </c>
      <c r="E21" s="14">
        <f t="shared" si="4"/>
        <v>43</v>
      </c>
      <c r="F21" s="14">
        <f t="shared" si="4"/>
        <v>85</v>
      </c>
      <c r="G21" s="14">
        <f t="shared" si="4"/>
        <v>87</v>
      </c>
      <c r="H21" s="14">
        <f t="shared" si="4"/>
        <v>135</v>
      </c>
      <c r="I21" s="14">
        <f t="shared" si="4"/>
        <v>3</v>
      </c>
      <c r="J21" s="14">
        <f t="shared" si="4"/>
        <v>33</v>
      </c>
      <c r="K21" s="14">
        <f t="shared" si="4"/>
        <v>113</v>
      </c>
      <c r="L21" s="14">
        <f t="shared" si="4"/>
        <v>100</v>
      </c>
    </row>
    <row r="22" spans="1:12" ht="12.95" customHeight="1">
      <c r="A22" s="2"/>
      <c r="B22" s="10" t="s">
        <v>17</v>
      </c>
      <c r="C22" s="14">
        <f t="shared" si="3"/>
        <v>282</v>
      </c>
      <c r="D22" s="19">
        <v>8</v>
      </c>
      <c r="E22" s="19">
        <v>24</v>
      </c>
      <c r="F22" s="19">
        <v>56</v>
      </c>
      <c r="G22" s="19">
        <v>17</v>
      </c>
      <c r="H22" s="19">
        <v>57</v>
      </c>
      <c r="I22" s="19">
        <v>1</v>
      </c>
      <c r="J22" s="19">
        <v>17</v>
      </c>
      <c r="K22" s="19">
        <v>54</v>
      </c>
      <c r="L22" s="19">
        <v>48</v>
      </c>
    </row>
    <row r="23" spans="1:12" ht="12.95" customHeight="1">
      <c r="A23" s="2"/>
      <c r="B23" s="10" t="s">
        <v>18</v>
      </c>
      <c r="C23" s="14">
        <f t="shared" si="3"/>
        <v>328</v>
      </c>
      <c r="D23" s="19">
        <v>3</v>
      </c>
      <c r="E23" s="19">
        <v>19</v>
      </c>
      <c r="F23" s="19">
        <v>29</v>
      </c>
      <c r="G23" s="19">
        <v>70</v>
      </c>
      <c r="H23" s="19">
        <v>78</v>
      </c>
      <c r="I23" s="19">
        <v>2</v>
      </c>
      <c r="J23" s="19">
        <v>16</v>
      </c>
      <c r="K23" s="19">
        <v>59</v>
      </c>
      <c r="L23" s="19">
        <v>52</v>
      </c>
    </row>
    <row r="24" spans="1:12" ht="12.95" customHeight="1">
      <c r="A24" s="2"/>
      <c r="B24" s="10" t="s">
        <v>23</v>
      </c>
      <c r="C24" s="14">
        <f t="shared" si="3"/>
        <v>3489</v>
      </c>
      <c r="D24" s="14">
        <f aca="true" t="shared" si="5" ref="D24:L24">SUM(D25:D26)</f>
        <v>67</v>
      </c>
      <c r="E24" s="14">
        <f t="shared" si="5"/>
        <v>419</v>
      </c>
      <c r="F24" s="14">
        <f t="shared" si="5"/>
        <v>505</v>
      </c>
      <c r="G24" s="14">
        <f t="shared" si="5"/>
        <v>673</v>
      </c>
      <c r="H24" s="14">
        <f t="shared" si="5"/>
        <v>467</v>
      </c>
      <c r="I24" s="14">
        <f t="shared" si="5"/>
        <v>20</v>
      </c>
      <c r="J24" s="14">
        <f t="shared" si="5"/>
        <v>184</v>
      </c>
      <c r="K24" s="14">
        <f t="shared" si="5"/>
        <v>542</v>
      </c>
      <c r="L24" s="14">
        <f t="shared" si="5"/>
        <v>612</v>
      </c>
    </row>
    <row r="25" spans="1:12" ht="12.95" customHeight="1">
      <c r="A25" s="2"/>
      <c r="B25" s="10" t="s">
        <v>17</v>
      </c>
      <c r="C25" s="14">
        <f t="shared" si="3"/>
        <v>1762</v>
      </c>
      <c r="D25" s="19">
        <v>40</v>
      </c>
      <c r="E25" s="19">
        <v>278</v>
      </c>
      <c r="F25" s="19">
        <v>334</v>
      </c>
      <c r="G25" s="19">
        <v>157</v>
      </c>
      <c r="H25" s="19">
        <v>200</v>
      </c>
      <c r="I25" s="19">
        <v>15</v>
      </c>
      <c r="J25" s="19">
        <v>123</v>
      </c>
      <c r="K25" s="19">
        <v>298</v>
      </c>
      <c r="L25" s="19">
        <v>317</v>
      </c>
    </row>
    <row r="26" spans="1:12" ht="15" customHeight="1">
      <c r="A26" s="4"/>
      <c r="B26" s="12" t="s">
        <v>18</v>
      </c>
      <c r="C26" s="14">
        <f t="shared" si="3"/>
        <v>1727</v>
      </c>
      <c r="D26" s="19">
        <v>27</v>
      </c>
      <c r="E26" s="19">
        <v>141</v>
      </c>
      <c r="F26" s="19">
        <v>171</v>
      </c>
      <c r="G26" s="19">
        <v>516</v>
      </c>
      <c r="H26" s="19">
        <v>267</v>
      </c>
      <c r="I26" s="19">
        <v>5</v>
      </c>
      <c r="J26" s="19">
        <v>61</v>
      </c>
      <c r="K26" s="19">
        <v>244</v>
      </c>
      <c r="L26" s="19">
        <v>295</v>
      </c>
    </row>
    <row r="27" spans="1:12" ht="33">
      <c r="A27" s="5" t="s">
        <v>8</v>
      </c>
      <c r="B27" s="11" t="s">
        <v>24</v>
      </c>
      <c r="C27" s="14">
        <f t="shared" si="3"/>
        <v>4331</v>
      </c>
      <c r="D27" s="19">
        <v>38</v>
      </c>
      <c r="E27" s="19">
        <v>620</v>
      </c>
      <c r="F27" s="19">
        <v>1587</v>
      </c>
      <c r="G27" s="19">
        <v>297</v>
      </c>
      <c r="H27" s="19">
        <v>558</v>
      </c>
      <c r="I27" s="19">
        <v>15</v>
      </c>
      <c r="J27" s="19">
        <v>216</v>
      </c>
      <c r="K27" s="19">
        <v>872</v>
      </c>
      <c r="L27" s="19">
        <v>128</v>
      </c>
    </row>
    <row r="28" spans="1:12" ht="12.95" customHeight="1">
      <c r="A28" s="2"/>
      <c r="B28" s="10"/>
      <c r="C28" s="14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95" customHeight="1">
      <c r="A29" s="2"/>
      <c r="B29" s="10"/>
      <c r="C29" s="14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95" customHeight="1">
      <c r="A30" s="2"/>
      <c r="B30" s="10"/>
      <c r="C30" s="14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5" customHeight="1">
      <c r="A31" s="2"/>
      <c r="B31" s="10" t="s">
        <v>25</v>
      </c>
      <c r="C31" s="14">
        <f>SUM(D31:L31)</f>
        <v>7984</v>
      </c>
      <c r="D31" s="19">
        <v>63</v>
      </c>
      <c r="E31" s="19">
        <v>817</v>
      </c>
      <c r="F31" s="19">
        <v>2452</v>
      </c>
      <c r="G31" s="19">
        <v>557</v>
      </c>
      <c r="H31" s="19">
        <v>1192</v>
      </c>
      <c r="I31" s="19">
        <v>63</v>
      </c>
      <c r="J31" s="19">
        <v>556</v>
      </c>
      <c r="K31" s="19">
        <v>1938</v>
      </c>
      <c r="L31" s="19">
        <v>346</v>
      </c>
    </row>
    <row r="32" spans="1:12" ht="12.9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9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95" customHeight="1">
      <c r="A34" s="4"/>
      <c r="B34" s="12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7.1" customHeight="1">
      <c r="A35" s="2" t="s">
        <v>9</v>
      </c>
      <c r="B35" s="10" t="s">
        <v>26</v>
      </c>
      <c r="C35" s="16">
        <f aca="true" t="shared" si="6" ref="C35:L35">IF(C7&lt;&gt;0,C13/C7,"--")</f>
        <v>2.941205533596838</v>
      </c>
      <c r="D35" s="21">
        <f t="shared" si="6"/>
        <v>2.1451612903225805</v>
      </c>
      <c r="E35" s="21">
        <f t="shared" si="6"/>
        <v>3.393063583815029</v>
      </c>
      <c r="F35" s="21">
        <f t="shared" si="6"/>
        <v>6.641838351822504</v>
      </c>
      <c r="G35" s="21">
        <f t="shared" si="6"/>
        <v>1.0295250320924263</v>
      </c>
      <c r="H35" s="21">
        <f t="shared" si="6"/>
        <v>2.5706422018348625</v>
      </c>
      <c r="I35" s="21">
        <f t="shared" si="6"/>
        <v>1.6571428571428573</v>
      </c>
      <c r="J35" s="21">
        <f t="shared" si="6"/>
        <v>3.933649289099526</v>
      </c>
      <c r="K35" s="21">
        <f t="shared" si="6"/>
        <v>3.8192567567567566</v>
      </c>
      <c r="L35" s="21">
        <f t="shared" si="6"/>
        <v>0.6958456973293768</v>
      </c>
    </row>
    <row r="36" spans="1:12" ht="17.1" customHeight="1">
      <c r="A36" s="2"/>
      <c r="B36" s="10" t="s">
        <v>27</v>
      </c>
      <c r="C36" s="16">
        <f aca="true" t="shared" si="7" ref="C36:L36">IF(C10&lt;&gt;0,C17/C10,"--")</f>
        <v>1.4672409053422524</v>
      </c>
      <c r="D36" s="21">
        <f t="shared" si="7"/>
        <v>0.6166666666666667</v>
      </c>
      <c r="E36" s="21">
        <f t="shared" si="7"/>
        <v>1.466906474820144</v>
      </c>
      <c r="F36" s="21">
        <f t="shared" si="7"/>
        <v>3.0781156827668457</v>
      </c>
      <c r="G36" s="21">
        <f t="shared" si="7"/>
        <v>0.434705621956618</v>
      </c>
      <c r="H36" s="21">
        <f t="shared" si="7"/>
        <v>1.6345098039215686</v>
      </c>
      <c r="I36" s="21">
        <f t="shared" si="7"/>
        <v>1.2337662337662338</v>
      </c>
      <c r="J36" s="21">
        <f t="shared" si="7"/>
        <v>2.259130434782609</v>
      </c>
      <c r="K36" s="21">
        <f t="shared" si="7"/>
        <v>2.2085696282293634</v>
      </c>
      <c r="L36" s="21">
        <f t="shared" si="7"/>
        <v>0.3807965084560829</v>
      </c>
    </row>
    <row r="37" spans="1:12" ht="17.1" customHeight="1">
      <c r="A37" s="3" t="s">
        <v>10</v>
      </c>
      <c r="B37" s="11" t="s">
        <v>28</v>
      </c>
      <c r="C37" s="17">
        <f aca="true" t="shared" si="8" ref="C37:L37">IF(C7&lt;&gt;0,C21/C7,"--")</f>
        <v>0.15069169960474307</v>
      </c>
      <c r="D37" s="22">
        <f t="shared" si="8"/>
        <v>0.1774193548387097</v>
      </c>
      <c r="E37" s="22">
        <f t="shared" si="8"/>
        <v>0.08285163776493257</v>
      </c>
      <c r="F37" s="22">
        <f t="shared" si="8"/>
        <v>0.1347068145800317</v>
      </c>
      <c r="G37" s="22">
        <f t="shared" si="8"/>
        <v>0.1116816431322208</v>
      </c>
      <c r="H37" s="22">
        <f t="shared" si="8"/>
        <v>0.24770642201834864</v>
      </c>
      <c r="I37" s="22">
        <f t="shared" si="8"/>
        <v>0.08571428571428572</v>
      </c>
      <c r="J37" s="22">
        <f t="shared" si="8"/>
        <v>0.15639810426540285</v>
      </c>
      <c r="K37" s="22">
        <f t="shared" si="8"/>
        <v>0.19087837837837837</v>
      </c>
      <c r="L37" s="22">
        <f t="shared" si="8"/>
        <v>0.14836795252225518</v>
      </c>
    </row>
    <row r="38" spans="1:12" ht="17.1" customHeight="1">
      <c r="A38" s="4"/>
      <c r="B38" s="12" t="s">
        <v>29</v>
      </c>
      <c r="C38" s="17">
        <f aca="true" t="shared" si="9" ref="C38:L38">IF(C10&lt;&gt;0,C24/C10,"--")</f>
        <v>0.3197104370933749</v>
      </c>
      <c r="D38" s="22">
        <f t="shared" si="9"/>
        <v>0.2791666666666667</v>
      </c>
      <c r="E38" s="22">
        <f t="shared" si="9"/>
        <v>0.3014388489208633</v>
      </c>
      <c r="F38" s="22">
        <f t="shared" si="9"/>
        <v>0.3011329755515802</v>
      </c>
      <c r="G38" s="22">
        <f t="shared" si="9"/>
        <v>0.2979194333776007</v>
      </c>
      <c r="H38" s="22">
        <f t="shared" si="9"/>
        <v>0.36627450980392157</v>
      </c>
      <c r="I38" s="22">
        <f t="shared" si="9"/>
        <v>0.2597402597402597</v>
      </c>
      <c r="J38" s="22">
        <f t="shared" si="9"/>
        <v>0.32</v>
      </c>
      <c r="K38" s="22">
        <f t="shared" si="9"/>
        <v>0.34152488972904854</v>
      </c>
      <c r="L38" s="22">
        <f t="shared" si="9"/>
        <v>0.33387888707037644</v>
      </c>
    </row>
    <row r="39" spans="1:12" ht="17.1" customHeight="1">
      <c r="A39" s="3" t="s">
        <v>11</v>
      </c>
      <c r="B39" s="11" t="s">
        <v>30</v>
      </c>
      <c r="C39" s="17">
        <f aca="true" t="shared" si="10" ref="C39:L39">IF(C13&lt;&gt;0,C27/C13,"--")</f>
        <v>0.3637661683184949</v>
      </c>
      <c r="D39" s="22">
        <f t="shared" si="10"/>
        <v>0.2857142857142857</v>
      </c>
      <c r="E39" s="22">
        <f t="shared" si="10"/>
        <v>0.3520726859738785</v>
      </c>
      <c r="F39" s="22">
        <f t="shared" si="10"/>
        <v>0.3786685755189692</v>
      </c>
      <c r="G39" s="22">
        <f t="shared" si="10"/>
        <v>0.37032418952618457</v>
      </c>
      <c r="H39" s="22">
        <f t="shared" si="10"/>
        <v>0.39828693790149894</v>
      </c>
      <c r="I39" s="22">
        <f t="shared" si="10"/>
        <v>0.25862068965517243</v>
      </c>
      <c r="J39" s="22">
        <f t="shared" si="10"/>
        <v>0.26024096385542167</v>
      </c>
      <c r="K39" s="22">
        <f t="shared" si="10"/>
        <v>0.38567005749668287</v>
      </c>
      <c r="L39" s="22">
        <f t="shared" si="10"/>
        <v>0.27292110874200426</v>
      </c>
    </row>
    <row r="40" spans="1:12" ht="17.1" customHeight="1">
      <c r="A40" s="4"/>
      <c r="B40" s="12" t="s">
        <v>31</v>
      </c>
      <c r="C40" s="18">
        <f aca="true" t="shared" si="11" ref="C40:L40">IF(C17&lt;&gt;0,C31/C17,"--")</f>
        <v>0.49862603047714216</v>
      </c>
      <c r="D40" s="23">
        <f t="shared" si="11"/>
        <v>0.42567567567567566</v>
      </c>
      <c r="E40" s="23">
        <f t="shared" si="11"/>
        <v>0.40068661108386466</v>
      </c>
      <c r="F40" s="23">
        <f t="shared" si="11"/>
        <v>0.47500968616815187</v>
      </c>
      <c r="G40" s="23">
        <f t="shared" si="11"/>
        <v>0.5672097759674134</v>
      </c>
      <c r="H40" s="23">
        <f t="shared" si="11"/>
        <v>0.5719769673704415</v>
      </c>
      <c r="I40" s="23">
        <f t="shared" si="11"/>
        <v>0.6631578947368421</v>
      </c>
      <c r="J40" s="23">
        <f t="shared" si="11"/>
        <v>0.42802155504234024</v>
      </c>
      <c r="K40" s="23">
        <f t="shared" si="11"/>
        <v>0.5529243937232525</v>
      </c>
      <c r="L40" s="23">
        <f t="shared" si="11"/>
        <v>0.49570200573065903</v>
      </c>
    </row>
    <row r="41" spans="1:12" ht="16.5">
      <c r="A41" s="6"/>
      <c r="B41" s="6"/>
      <c r="C41" s="6"/>
      <c r="D41" s="6"/>
      <c r="E41" s="24"/>
      <c r="F41" s="6"/>
      <c r="G41" s="6"/>
      <c r="H41" s="6"/>
      <c r="I41" s="6"/>
      <c r="J41" s="6"/>
      <c r="K41" s="24"/>
      <c r="L41" s="6"/>
    </row>
    <row r="42" spans="1:12" ht="44.25" customHeight="1">
      <c r="A42" s="7" t="s">
        <v>12</v>
      </c>
      <c r="B42" s="7"/>
      <c r="C42" s="7" t="s">
        <v>33</v>
      </c>
      <c r="D42" s="24"/>
      <c r="E42" s="24"/>
      <c r="F42" s="25" t="s">
        <v>37</v>
      </c>
      <c r="G42" s="24"/>
      <c r="H42" s="7"/>
      <c r="I42" s="7" t="s">
        <v>41</v>
      </c>
      <c r="J42" s="7"/>
      <c r="K42" s="35" t="s">
        <v>50</v>
      </c>
      <c r="L42" s="35"/>
    </row>
    <row r="43" ht="16.5">
      <c r="A43" s="6" t="s">
        <v>13</v>
      </c>
    </row>
    <row r="44" ht="16.5">
      <c r="A44" s="6" t="s">
        <v>14</v>
      </c>
    </row>
  </sheetData>
  <mergeCells count="15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</mergeCells>
  <printOptions/>
  <pageMargins left="0.7" right="0.7" top="0.75" bottom="0.75" header="0.3" footer="0.3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何惠如</cp:lastModifiedBy>
  <cp:lastPrinted>2021-04-30T01:24:56Z</cp:lastPrinted>
  <dcterms:modified xsi:type="dcterms:W3CDTF">2021-04-30T01:46:29Z</dcterms:modified>
  <cp:category/>
  <cp:version/>
  <cp:contentType/>
  <cp:contentStatus/>
</cp:coreProperties>
</file>