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<sst xmlns="http://schemas.openxmlformats.org/spreadsheetml/2006/main" count="72" uniqueCount="65">
  <si>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</si>
  <si>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</si>
  <si>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</si>
  <si>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中華民國109年12月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</si>
  <si>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</si>
  <si>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</si>
  <si>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</si>
  <si>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</si>
  <si>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</si>
  <si>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</si>
  <si>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</si>
  <si>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</si>
  <si>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</si>
  <si>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</si>
  <si>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</si>
  <si>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</si>
  <si>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</si>
  <si>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</si>
  <si>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</si>
  <si>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</si>
  <si>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</si>
  <si>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</si>
  <si>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</si>
  <si>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</si>
  <si>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</si>
  <si>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</si>
  <si>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</si>
  <si>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</si>
  <si>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</si>
  <si>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</si>
  <si>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</si>
  <si>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</si>
  <si>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</si>
  <si>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</si>
  <si>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</si>
  <si>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</si>
  <si>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</si>
  <si>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</si>
  <si>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</si>
  <si>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</si>
  <si>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</si>
  <si>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</si>
  <si>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</si>
  <si>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</si>
  <si>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</si>
  <si>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</si>
  <si>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</si>
  <si>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</si>
  <si>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</si>
  <si>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</si>
  <si>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</si>
  <si>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</si>
  <si>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</si>
  <si>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</si>
  <si>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</si>
  <si>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</si>
  <si>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</si>
  <si>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</si>
  <si>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</si>
  <si>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</si>
  <si>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</si>
  <si>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</si>
  <si>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110年  1月  5日編製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</si>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</sst>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_(* #,##0_);_(* (#,##0);_(* &quot;-&quot;??_);_(@_)"/>
    <numFmt numFmtId="189" formatCode="#,##0_ "/>
    <numFmt numFmtId="190" formatCode="_(* #,##0.00_);_(* (#,##0.00);_(* &quot;-&quot;??_);_(@_)"/>
    <numFmt numFmtId="191" formatCode="#,##0.00_ 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12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8" fontId="5" fillId="0" borderId="18" xfId="21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2" xfId="20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6" xfId="21" applyNumberFormat="1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4" xfId="20" applyFont="1" applyBorder="1" applyAlignment="1">
      <alignment horizontal="center" vertical="center" wrapText="1"/>
    </xf>
    <xf numFmtId="10" fontId="7" fillId="0" borderId="35" xfId="20" applyNumberFormat="1" applyFont="1" applyBorder="1" applyAlignment="1">
      <alignment horizontal="center" vertical="center" wrapText="1"/>
    </xf>
    <xf numFmtId="10" fontId="7" fillId="0" borderId="26" xfId="20" applyNumberFormat="1" applyFont="1" applyBorder="1" applyAlignment="1">
      <alignment horizontal="center" vertical="center" wrapText="1"/>
    </xf>
    <xf numFmtId="190" fontId="5" fillId="0" borderId="26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27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190" fontId="5" fillId="0" borderId="26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92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7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43" xfId="20" applyFont="1" applyBorder="1" applyAlignment="1">
      <alignment horizontal="center" vertical="center" wrapText="1"/>
    </xf>
    <xf numFmtId="190" fontId="5" fillId="0" borderId="12" xfId="21" applyNumberFormat="1" applyFont="1" applyBorder="1" applyAlignment="1">
      <alignment horizontal="center" vertical="center"/>
    </xf>
    <xf numFmtId="190" fontId="5" fillId="0" borderId="12" xfId="20" applyNumberFormat="1" applyFont="1" applyBorder="1" applyAlignment="1">
      <alignment horizontal="center" vertical="center" wrapText="1"/>
    </xf>
    <xf numFmtId="190" fontId="5" fillId="0" borderId="37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right" vertical="center" wrapText="1"/>
    </xf>
    <xf numFmtId="0" fontId="3" fillId="0" borderId="4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2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8">
      <selection activeCell="K31" sqref="K31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9"/>
      <c r="C1" s="33"/>
      <c r="D1" s="16"/>
      <c r="E1" s="16"/>
      <c r="F1" s="16"/>
      <c r="G1" s="16"/>
      <c r="H1" s="19"/>
      <c r="I1" s="16"/>
      <c r="J1" s="19"/>
      <c r="K1" s="19"/>
      <c r="L1" s="3" t="s">
        <v>55</v>
      </c>
      <c r="M1" s="3" t="s">
        <v>58</v>
      </c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7" ht="15">
      <c r="A2" s="3" t="s">
        <v>1</v>
      </c>
      <c r="B2" s="20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56</v>
      </c>
      <c r="M2" s="80" t="s">
        <v>59</v>
      </c>
      <c r="N2" s="8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6:31" ht="15">
      <c r="F3" s="16"/>
      <c r="G3" s="62"/>
      <c r="H3" s="16"/>
      <c r="I3" s="62"/>
      <c r="J3" s="16"/>
      <c r="K3" s="62"/>
      <c r="L3" s="16"/>
      <c r="M3" s="19"/>
      <c r="N3" s="19"/>
      <c r="O3" s="62"/>
      <c r="P3" s="16"/>
      <c r="Q3" s="16"/>
      <c r="R3" s="62"/>
      <c r="S3" s="16"/>
      <c r="T3" s="16"/>
      <c r="U3" s="19"/>
      <c r="V3" s="19"/>
      <c r="W3" s="19"/>
      <c r="X3" s="19"/>
      <c r="Y3" s="19"/>
      <c r="Z3" s="19"/>
      <c r="AA3" s="19"/>
      <c r="AB3" s="16"/>
      <c r="AC3" s="16"/>
      <c r="AD3" s="16"/>
      <c r="AE3" s="16"/>
    </row>
    <row r="4" spans="6:31" ht="15">
      <c r="F4" s="16"/>
      <c r="G4" s="62"/>
      <c r="H4" s="16"/>
      <c r="I4" s="62"/>
      <c r="J4" s="16"/>
      <c r="K4" s="62"/>
      <c r="L4" s="16"/>
      <c r="M4" s="19"/>
      <c r="N4" s="19"/>
      <c r="O4" s="62"/>
      <c r="P4" s="16"/>
      <c r="Q4" s="16"/>
      <c r="R4" s="62"/>
      <c r="S4" s="16"/>
      <c r="T4" s="16"/>
      <c r="U4" s="19"/>
      <c r="V4" s="19"/>
      <c r="W4" s="19"/>
      <c r="X4" s="19"/>
      <c r="Y4" s="19"/>
      <c r="Z4" s="19"/>
      <c r="AA4" s="19"/>
      <c r="AB4" s="16"/>
      <c r="AC4" s="16"/>
      <c r="AD4" s="16"/>
      <c r="AE4" s="16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6"/>
      <c r="Q5" s="16"/>
      <c r="R5" s="62"/>
      <c r="S5" s="16"/>
      <c r="T5" s="16"/>
      <c r="U5" s="19"/>
      <c r="V5" s="19"/>
      <c r="W5" s="19"/>
      <c r="X5" s="19"/>
      <c r="Y5" s="19"/>
      <c r="Z5" s="19"/>
      <c r="AA5" s="19"/>
      <c r="AB5" s="16"/>
      <c r="AC5" s="16"/>
      <c r="AD5" s="16"/>
      <c r="AE5" s="16"/>
    </row>
    <row r="6" spans="1:14" ht="32.25" customHeight="1">
      <c r="A6" s="5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6" customHeight="1">
      <c r="A7" s="6" t="s">
        <v>4</v>
      </c>
      <c r="B7" s="22" t="s">
        <v>23</v>
      </c>
      <c r="C7" s="35"/>
      <c r="D7" s="45"/>
      <c r="E7" s="22" t="s">
        <v>35</v>
      </c>
      <c r="F7" s="35"/>
      <c r="G7" s="35"/>
      <c r="H7" s="35"/>
      <c r="I7" s="35"/>
      <c r="J7" s="45"/>
      <c r="K7" s="22" t="s">
        <v>50</v>
      </c>
      <c r="L7" s="35"/>
      <c r="M7" s="35"/>
      <c r="N7" s="35"/>
    </row>
    <row r="8" spans="1:14" ht="16.5" customHeight="1">
      <c r="A8" s="7" t="s">
        <v>5</v>
      </c>
      <c r="B8" s="23" t="s">
        <v>24</v>
      </c>
      <c r="C8" s="36" t="s">
        <v>29</v>
      </c>
      <c r="D8" s="46" t="s">
        <v>7</v>
      </c>
      <c r="E8" s="51" t="s">
        <v>36</v>
      </c>
      <c r="F8" s="55"/>
      <c r="G8" s="63" t="s">
        <v>41</v>
      </c>
      <c r="H8" s="55"/>
      <c r="I8" s="63" t="s">
        <v>46</v>
      </c>
      <c r="J8" s="70"/>
      <c r="K8" s="51" t="s">
        <v>51</v>
      </c>
      <c r="L8" s="55"/>
      <c r="M8" s="36" t="s">
        <v>60</v>
      </c>
      <c r="N8" s="82" t="s">
        <v>63</v>
      </c>
    </row>
    <row r="9" spans="1:14" ht="15">
      <c r="A9" s="8"/>
      <c r="B9" s="24"/>
      <c r="C9" s="37"/>
      <c r="D9" s="47"/>
      <c r="E9" s="52" t="s">
        <v>37</v>
      </c>
      <c r="F9" s="56" t="s">
        <v>39</v>
      </c>
      <c r="G9" s="64" t="s">
        <v>37</v>
      </c>
      <c r="H9" s="56" t="s">
        <v>39</v>
      </c>
      <c r="I9" s="68" t="s">
        <v>47</v>
      </c>
      <c r="J9" s="71"/>
      <c r="K9" s="75" t="s">
        <v>52</v>
      </c>
      <c r="L9" s="30"/>
      <c r="M9" s="37"/>
      <c r="N9" s="83"/>
    </row>
    <row r="10" spans="1:14" ht="15">
      <c r="A10" s="8"/>
      <c r="B10" s="25"/>
      <c r="C10" s="38"/>
      <c r="D10" s="48" t="s">
        <v>31</v>
      </c>
      <c r="E10" s="25"/>
      <c r="F10" s="57"/>
      <c r="G10" s="38"/>
      <c r="H10" s="57"/>
      <c r="I10" s="43" t="s">
        <v>37</v>
      </c>
      <c r="J10" s="72" t="s">
        <v>39</v>
      </c>
      <c r="K10" s="76" t="s">
        <v>37</v>
      </c>
      <c r="L10" s="78" t="s">
        <v>39</v>
      </c>
      <c r="M10" s="38"/>
      <c r="N10" s="84"/>
    </row>
    <row r="11" spans="1:27" ht="15">
      <c r="A11" s="9" t="s">
        <v>6</v>
      </c>
      <c r="B11" s="26" t="s">
        <v>25</v>
      </c>
      <c r="C11" s="39" t="s">
        <v>30</v>
      </c>
      <c r="D11" s="49" t="s">
        <v>32</v>
      </c>
      <c r="E11" s="26" t="s">
        <v>38</v>
      </c>
      <c r="F11" s="39" t="s">
        <v>40</v>
      </c>
      <c r="G11" s="39" t="s">
        <v>42</v>
      </c>
      <c r="H11" s="39" t="s">
        <v>45</v>
      </c>
      <c r="I11" s="39" t="s">
        <v>48</v>
      </c>
      <c r="J11" s="49" t="s">
        <v>49</v>
      </c>
      <c r="K11" s="26" t="s">
        <v>53</v>
      </c>
      <c r="L11" s="39" t="s">
        <v>57</v>
      </c>
      <c r="M11" s="39" t="s">
        <v>61</v>
      </c>
      <c r="N11" s="85" t="s">
        <v>64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2.5" customHeight="1">
      <c r="A12" s="10" t="s">
        <v>7</v>
      </c>
      <c r="B12" s="27">
        <f>SUM(B13:B33)</f>
        <v>319</v>
      </c>
      <c r="C12" s="40">
        <f>SUM(C13:C33)</f>
        <v>90</v>
      </c>
      <c r="D12" s="40">
        <f>B12+C12</f>
        <v>409</v>
      </c>
      <c r="E12" s="40">
        <f>SUM(E13:E33)</f>
        <v>311</v>
      </c>
      <c r="F12" s="58">
        <f>IF(I12&gt;0,(E12/I12)*100,0)</f>
        <v>100</v>
      </c>
      <c r="G12" s="65">
        <f>SUM(G13:G33)</f>
        <v>0</v>
      </c>
      <c r="H12" s="58">
        <f>IF(I12&gt;0,(G12/I12)*100,0)</f>
        <v>0</v>
      </c>
      <c r="I12" s="40">
        <f>E12+G12</f>
        <v>311</v>
      </c>
      <c r="J12" s="58">
        <f>IF(D12&gt;0,(I12/D12)*100,0)</f>
        <v>76.039119804401</v>
      </c>
      <c r="K12" s="40">
        <f>D12-I12</f>
        <v>98</v>
      </c>
      <c r="L12" s="58">
        <f>IF(D12&gt;0,(K12/D12)*100,0)</f>
        <v>23.960880195599</v>
      </c>
      <c r="M12" s="40">
        <f>K12-N12</f>
        <v>98</v>
      </c>
      <c r="N12" s="86">
        <f>SUM(N13:N33)</f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2.5" customHeight="1">
      <c r="A13" s="11" t="s">
        <v>8</v>
      </c>
      <c r="B13" s="28">
        <v>0</v>
      </c>
      <c r="C13" s="41">
        <v>0</v>
      </c>
      <c r="D13" s="40">
        <f>B13+C13</f>
        <v>0</v>
      </c>
      <c r="E13" s="53">
        <v>0</v>
      </c>
      <c r="F13" s="58">
        <f>IF(I13&gt;0,(E13/I13)*100,0)</f>
        <v>0</v>
      </c>
      <c r="G13" s="58">
        <v>0</v>
      </c>
      <c r="H13" s="58">
        <f>IF(I13&gt;0,(G13/I13)*100,0)</f>
        <v>0</v>
      </c>
      <c r="I13" s="40">
        <f>E13+G13</f>
        <v>0</v>
      </c>
      <c r="J13" s="58">
        <f>IF(D13&gt;0,(I13/D13)*100,0)</f>
        <v>0</v>
      </c>
      <c r="K13" s="40">
        <f>D13-I13</f>
        <v>0</v>
      </c>
      <c r="L13" s="58">
        <f>IF(D13&gt;0,(K13/D13)*100,0)</f>
        <v>0</v>
      </c>
      <c r="M13" s="28">
        <v>0</v>
      </c>
      <c r="N13" s="87"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2.5" customHeight="1">
      <c r="A14" s="12" t="s">
        <v>9</v>
      </c>
      <c r="B14" s="29">
        <v>0</v>
      </c>
      <c r="C14" s="42">
        <v>0</v>
      </c>
      <c r="D14" s="40">
        <f>B14+C14</f>
        <v>0</v>
      </c>
      <c r="E14" s="53">
        <v>0</v>
      </c>
      <c r="F14" s="59">
        <f>IF(I14&gt;0,(E14/I14)*100,0)</f>
        <v>0</v>
      </c>
      <c r="G14" s="58">
        <v>0</v>
      </c>
      <c r="H14" s="59">
        <f>IF(I14&gt;0,(G14/I14)*100,0)</f>
        <v>0</v>
      </c>
      <c r="I14" s="40">
        <f>E14+G14</f>
        <v>0</v>
      </c>
      <c r="J14" s="59">
        <f>IF(D14&gt;0,(I14/D14)*100,0)</f>
        <v>0</v>
      </c>
      <c r="K14" s="40">
        <f>D14-I14</f>
        <v>0</v>
      </c>
      <c r="L14" s="59">
        <f>IF(D14&gt;0,(K14/D14)*100,0)</f>
        <v>0</v>
      </c>
      <c r="M14" s="42">
        <v>0</v>
      </c>
      <c r="N14" s="88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2.5" customHeight="1">
      <c r="A15" s="12" t="s">
        <v>10</v>
      </c>
      <c r="B15" s="29">
        <v>128</v>
      </c>
      <c r="C15" s="42">
        <v>6</v>
      </c>
      <c r="D15" s="40">
        <f>B15+C15</f>
        <v>134</v>
      </c>
      <c r="E15" s="42">
        <v>125</v>
      </c>
      <c r="F15" s="59">
        <f>IF(I15&gt;0,(E15/I15)*100,0)</f>
        <v>100</v>
      </c>
      <c r="G15" s="59">
        <v>0</v>
      </c>
      <c r="H15" s="59">
        <f>IF(I15&gt;0,(G15/I15)*100,0)</f>
        <v>0</v>
      </c>
      <c r="I15" s="40">
        <f>E15+G15</f>
        <v>125</v>
      </c>
      <c r="J15" s="59">
        <f>IF(D15&gt;0,(I15/D15)*100,0)</f>
        <v>93.2835820895522</v>
      </c>
      <c r="K15" s="40">
        <f>D15-I15</f>
        <v>9</v>
      </c>
      <c r="L15" s="59">
        <f>IF(D15&gt;0,(K15/D15)*100,0)</f>
        <v>6.71641791044776</v>
      </c>
      <c r="M15" s="42">
        <v>9</v>
      </c>
      <c r="N15" s="88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2.5" customHeight="1">
      <c r="A16" s="12" t="s">
        <v>11</v>
      </c>
      <c r="B16" s="29">
        <v>18</v>
      </c>
      <c r="C16" s="42">
        <v>4</v>
      </c>
      <c r="D16" s="40">
        <f>B16+C16</f>
        <v>22</v>
      </c>
      <c r="E16" s="42">
        <v>17</v>
      </c>
      <c r="F16" s="59">
        <f>IF(I16&gt;0,(E16/I16)*100,0)</f>
        <v>100</v>
      </c>
      <c r="G16" s="59">
        <v>0</v>
      </c>
      <c r="H16" s="59">
        <f>IF(I16&gt;0,(G16/I16)*100,0)</f>
        <v>0</v>
      </c>
      <c r="I16" s="40">
        <f>E16+G16</f>
        <v>17</v>
      </c>
      <c r="J16" s="59">
        <f>IF(D16&gt;0,(I16/D16)*100,0)</f>
        <v>77.2727272727273</v>
      </c>
      <c r="K16" s="40">
        <f>D16-I16</f>
        <v>5</v>
      </c>
      <c r="L16" s="59">
        <f>IF(D16&gt;0,(K16/D16)*100,0)</f>
        <v>22.7272727272727</v>
      </c>
      <c r="M16" s="42">
        <v>5</v>
      </c>
      <c r="N16" s="88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2.5" customHeight="1">
      <c r="A17" s="12" t="s">
        <v>12</v>
      </c>
      <c r="B17" s="29">
        <v>2</v>
      </c>
      <c r="C17" s="42">
        <v>4</v>
      </c>
      <c r="D17" s="40">
        <f>B17+C17</f>
        <v>6</v>
      </c>
      <c r="E17" s="42">
        <v>5</v>
      </c>
      <c r="F17" s="59">
        <f>IF(I17&gt;0,(E17/I17)*100,0)</f>
        <v>100</v>
      </c>
      <c r="G17" s="59">
        <v>0</v>
      </c>
      <c r="H17" s="59">
        <f>IF(I17&gt;0,(G17/I17)*100,0)</f>
        <v>0</v>
      </c>
      <c r="I17" s="40">
        <f>E17+G17</f>
        <v>5</v>
      </c>
      <c r="J17" s="59">
        <f>IF(D17&gt;0,(I17/D17)*100,0)</f>
        <v>83.3333333333333</v>
      </c>
      <c r="K17" s="40">
        <f>D17-I17</f>
        <v>1</v>
      </c>
      <c r="L17" s="59">
        <f>IF(D17&gt;0,(K17/D17)*100,0)</f>
        <v>16.6666666666667</v>
      </c>
      <c r="M17" s="42">
        <v>1</v>
      </c>
      <c r="N17" s="88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2.5" customHeight="1">
      <c r="A18" s="12" t="s">
        <v>13</v>
      </c>
      <c r="B18" s="29">
        <v>166</v>
      </c>
      <c r="C18" s="42">
        <v>76</v>
      </c>
      <c r="D18" s="40">
        <f>B18+C18</f>
        <v>242</v>
      </c>
      <c r="E18" s="42">
        <v>159</v>
      </c>
      <c r="F18" s="59">
        <f>IF(I18&gt;0,(E18/I18)*100,0)</f>
        <v>100</v>
      </c>
      <c r="G18" s="59">
        <v>0</v>
      </c>
      <c r="H18" s="59">
        <f>IF(I18&gt;0,(G18/I18)*100,0)</f>
        <v>0</v>
      </c>
      <c r="I18" s="40">
        <f>E18+G18</f>
        <v>159</v>
      </c>
      <c r="J18" s="59">
        <f>IF(D18&gt;0,(I18/D18)*100,0)</f>
        <v>65.702479338843</v>
      </c>
      <c r="K18" s="40">
        <f>D18-I18</f>
        <v>83</v>
      </c>
      <c r="L18" s="59">
        <f>IF(D18&gt;0,(K18/D18)*100,0)</f>
        <v>34.297520661157</v>
      </c>
      <c r="M18" s="42">
        <v>83</v>
      </c>
      <c r="N18" s="88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2.5" customHeight="1">
      <c r="A19" s="12" t="s">
        <v>14</v>
      </c>
      <c r="B19" s="29">
        <v>4</v>
      </c>
      <c r="C19" s="42">
        <v>0</v>
      </c>
      <c r="D19" s="40">
        <f>B19+C19</f>
        <v>4</v>
      </c>
      <c r="E19" s="42">
        <v>4</v>
      </c>
      <c r="F19" s="59">
        <f>IF(I19&gt;0,(E19/I19)*100,0)</f>
        <v>100</v>
      </c>
      <c r="G19" s="59">
        <v>0</v>
      </c>
      <c r="H19" s="59">
        <f>IF(I19&gt;0,(G19/I19)*100,0)</f>
        <v>0</v>
      </c>
      <c r="I19" s="40">
        <f>E19+G19</f>
        <v>4</v>
      </c>
      <c r="J19" s="59">
        <f>IF(D19&gt;0,(I19/D19)*100,0)</f>
        <v>100</v>
      </c>
      <c r="K19" s="40">
        <f>D19-I19</f>
        <v>0</v>
      </c>
      <c r="L19" s="59">
        <f>IF(D19&gt;0,(K19/D19)*100,0)</f>
        <v>0</v>
      </c>
      <c r="M19" s="42">
        <v>0</v>
      </c>
      <c r="N19" s="88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2.5" customHeight="1">
      <c r="A20" s="12" t="s">
        <v>15</v>
      </c>
      <c r="B20" s="29">
        <v>1</v>
      </c>
      <c r="C20" s="42">
        <v>0</v>
      </c>
      <c r="D20" s="40">
        <f>B20+C20</f>
        <v>1</v>
      </c>
      <c r="E20" s="42">
        <v>1</v>
      </c>
      <c r="F20" s="59">
        <f>IF(I20&gt;0,(E20/I20)*100,0)</f>
        <v>100</v>
      </c>
      <c r="G20" s="59">
        <v>0</v>
      </c>
      <c r="H20" s="59">
        <f>IF(I20&gt;0,(G20/I20)*100,0)</f>
        <v>0</v>
      </c>
      <c r="I20" s="40">
        <f>E20+G20</f>
        <v>1</v>
      </c>
      <c r="J20" s="59">
        <f>IF(D20&gt;0,(I20/D20)*100,0)</f>
        <v>100</v>
      </c>
      <c r="K20" s="40">
        <f>D20-I20</f>
        <v>0</v>
      </c>
      <c r="L20" s="59">
        <f>IF(D20&gt;0,(K20/D20)*100,0)</f>
        <v>0</v>
      </c>
      <c r="M20" s="42">
        <v>0</v>
      </c>
      <c r="N20" s="88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2.5" customHeight="1">
      <c r="A21" s="12" t="s">
        <v>16</v>
      </c>
      <c r="B21" s="29">
        <v>0</v>
      </c>
      <c r="C21" s="42">
        <v>0</v>
      </c>
      <c r="D21" s="40">
        <f>B21+C21</f>
        <v>0</v>
      </c>
      <c r="E21" s="42">
        <v>0</v>
      </c>
      <c r="F21" s="59">
        <f>IF(I21&gt;0,(E21/I21)*100,0)</f>
        <v>0</v>
      </c>
      <c r="G21" s="59">
        <v>0</v>
      </c>
      <c r="H21" s="59">
        <f>IF(I21&gt;0,(G21/I21)*100,0)</f>
        <v>0</v>
      </c>
      <c r="I21" s="40">
        <f>E21+G21</f>
        <v>0</v>
      </c>
      <c r="J21" s="59">
        <f>IF(D21&gt;0,(I21/D21)*100,0)</f>
        <v>0</v>
      </c>
      <c r="K21" s="40">
        <f>D21-I21</f>
        <v>0</v>
      </c>
      <c r="L21" s="59">
        <f>IF(D21&gt;0,(K21/D21)*100,0)</f>
        <v>0</v>
      </c>
      <c r="M21" s="42">
        <v>0</v>
      </c>
      <c r="N21" s="88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2.5" customHeight="1">
      <c r="A22" s="12" t="s">
        <v>17</v>
      </c>
      <c r="B22" s="29">
        <v>0</v>
      </c>
      <c r="C22" s="42">
        <v>0</v>
      </c>
      <c r="D22" s="40">
        <f>B22+C22</f>
        <v>0</v>
      </c>
      <c r="E22" s="42">
        <v>0</v>
      </c>
      <c r="F22" s="59">
        <f>IF(I22&gt;0,(E22/I22)*100,0)</f>
        <v>0</v>
      </c>
      <c r="G22" s="59">
        <v>0</v>
      </c>
      <c r="H22" s="59">
        <f>IF(I22&gt;0,(G22/I22)*100,0)</f>
        <v>0</v>
      </c>
      <c r="I22" s="40">
        <f>E22+G22</f>
        <v>0</v>
      </c>
      <c r="J22" s="59">
        <f>IF(D22&gt;0,(I22/D22)*100,0)</f>
        <v>0</v>
      </c>
      <c r="K22" s="40">
        <f>D22-I22</f>
        <v>0</v>
      </c>
      <c r="L22" s="59">
        <f>IF(D22&gt;0,(K22/D22)*100,0)</f>
        <v>0</v>
      </c>
      <c r="M22" s="42">
        <v>0</v>
      </c>
      <c r="N22" s="88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2.5" customHeight="1">
      <c r="A23" s="12" t="s">
        <v>18</v>
      </c>
      <c r="B23" s="29">
        <v>0</v>
      </c>
      <c r="C23" s="42">
        <v>0</v>
      </c>
      <c r="D23" s="40">
        <f>B23+C23</f>
        <v>0</v>
      </c>
      <c r="E23" s="42">
        <v>0</v>
      </c>
      <c r="F23" s="59">
        <f>IF(I23&gt;0,(E23/I23)*100,0)</f>
        <v>0</v>
      </c>
      <c r="G23" s="59">
        <v>0</v>
      </c>
      <c r="H23" s="59">
        <f>IF(I23&gt;0,(G23/I23)*100,0)</f>
        <v>0</v>
      </c>
      <c r="I23" s="40">
        <f>E23+G23</f>
        <v>0</v>
      </c>
      <c r="J23" s="59">
        <f>IF(D23&gt;0,(I23/D23)*100,0)</f>
        <v>0</v>
      </c>
      <c r="K23" s="40">
        <f>D23-I23</f>
        <v>0</v>
      </c>
      <c r="L23" s="59">
        <f>IF(D23&gt;0,(K23/D23)*100,0)</f>
        <v>0</v>
      </c>
      <c r="M23" s="42">
        <v>0</v>
      </c>
      <c r="N23" s="88"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22.5" customHeight="1">
      <c r="A24" s="13"/>
      <c r="B24" s="30"/>
      <c r="C24" s="43"/>
      <c r="D24" s="43"/>
      <c r="E24" s="43"/>
      <c r="F24" s="60"/>
      <c r="G24" s="43"/>
      <c r="H24" s="60"/>
      <c r="I24" s="43"/>
      <c r="J24" s="60"/>
      <c r="K24" s="43"/>
      <c r="L24" s="60"/>
      <c r="M24" s="43"/>
      <c r="N24" s="68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2.5" customHeight="1">
      <c r="A25" s="14"/>
      <c r="B25" s="30"/>
      <c r="C25" s="43"/>
      <c r="D25" s="43"/>
      <c r="E25" s="43"/>
      <c r="F25" s="60"/>
      <c r="G25" s="43"/>
      <c r="H25" s="60"/>
      <c r="I25" s="43"/>
      <c r="J25" s="60"/>
      <c r="K25" s="43"/>
      <c r="L25" s="60"/>
      <c r="M25" s="43"/>
      <c r="N25" s="68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22.5" customHeight="1">
      <c r="A26" s="14"/>
      <c r="B26" s="30"/>
      <c r="C26" s="43"/>
      <c r="D26" s="43"/>
      <c r="E26" s="43"/>
      <c r="F26" s="60"/>
      <c r="G26" s="43"/>
      <c r="H26" s="60"/>
      <c r="I26" s="43"/>
      <c r="J26" s="60"/>
      <c r="K26" s="43"/>
      <c r="L26" s="60"/>
      <c r="M26" s="43"/>
      <c r="N26" s="6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22.5" customHeight="1">
      <c r="A27" s="14"/>
      <c r="B27" s="30"/>
      <c r="C27" s="43"/>
      <c r="D27" s="43"/>
      <c r="E27" s="43"/>
      <c r="F27" s="60"/>
      <c r="G27" s="43"/>
      <c r="H27" s="60"/>
      <c r="I27" s="43"/>
      <c r="J27" s="60"/>
      <c r="K27" s="43"/>
      <c r="L27" s="60"/>
      <c r="M27" s="43"/>
      <c r="N27" s="68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22.5" customHeight="1">
      <c r="A28" s="14"/>
      <c r="B28" s="30"/>
      <c r="C28" s="43"/>
      <c r="D28" s="43"/>
      <c r="E28" s="43"/>
      <c r="F28" s="60"/>
      <c r="G28" s="43"/>
      <c r="H28" s="60"/>
      <c r="I28" s="43"/>
      <c r="J28" s="60"/>
      <c r="K28" s="43"/>
      <c r="L28" s="60"/>
      <c r="M28" s="43"/>
      <c r="N28" s="68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22.5" customHeight="1">
      <c r="A29" s="14"/>
      <c r="B29" s="30"/>
      <c r="C29" s="43"/>
      <c r="D29" s="43"/>
      <c r="E29" s="43"/>
      <c r="F29" s="60"/>
      <c r="G29" s="43"/>
      <c r="H29" s="60"/>
      <c r="I29" s="43"/>
      <c r="J29" s="60"/>
      <c r="K29" s="43"/>
      <c r="L29" s="60"/>
      <c r="M29" s="43"/>
      <c r="N29" s="6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31.9" customHeight="1">
      <c r="A30" s="15"/>
      <c r="B30" s="31"/>
      <c r="C30" s="44"/>
      <c r="D30" s="44"/>
      <c r="E30" s="44"/>
      <c r="F30" s="61"/>
      <c r="G30" s="44"/>
      <c r="H30" s="61"/>
      <c r="I30" s="44"/>
      <c r="J30" s="61"/>
      <c r="K30" s="44"/>
      <c r="L30" s="61"/>
      <c r="M30" s="44"/>
      <c r="N30" s="8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">
      <c r="A31" s="16"/>
      <c r="B31" s="16"/>
      <c r="C31" s="16"/>
      <c r="D31" s="16"/>
      <c r="E31" s="16"/>
      <c r="F31" s="16"/>
      <c r="G31" s="16"/>
      <c r="H31" s="16"/>
      <c r="I31" s="69"/>
      <c r="J31" s="73"/>
      <c r="K31" s="16"/>
      <c r="L31" s="16"/>
      <c r="M31" s="17" t="s">
        <v>62</v>
      </c>
      <c r="N31" s="90"/>
      <c r="O31" s="19"/>
      <c r="P31" s="19"/>
      <c r="Q31" s="19"/>
      <c r="R31" s="19"/>
      <c r="S31" s="19"/>
      <c r="T31" s="19"/>
      <c r="U31" s="19"/>
      <c r="V31" s="19"/>
      <c r="W31" s="19"/>
      <c r="X31" s="16"/>
      <c r="Y31" s="16"/>
      <c r="Z31" s="16"/>
      <c r="AA31" s="16"/>
    </row>
    <row r="32" spans="1:27" ht="15">
      <c r="A32" s="16"/>
      <c r="B32" s="16"/>
      <c r="C32" s="16"/>
      <c r="D32" s="16"/>
      <c r="E32" s="16"/>
      <c r="F32" s="16"/>
      <c r="G32" s="16"/>
      <c r="H32" s="16"/>
      <c r="I32" s="69"/>
      <c r="J32" s="73"/>
      <c r="K32" s="16"/>
      <c r="L32" s="16"/>
      <c r="M32" s="16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6"/>
      <c r="Z32" s="16"/>
      <c r="AA32" s="16"/>
    </row>
    <row r="33" spans="1:27" ht="15">
      <c r="A33" s="17" t="s">
        <v>19</v>
      </c>
      <c r="B33" s="17"/>
      <c r="C33" s="17"/>
      <c r="D33" s="50" t="s">
        <v>33</v>
      </c>
      <c r="E33" s="50"/>
      <c r="F33" s="16"/>
      <c r="G33" s="50" t="s">
        <v>43</v>
      </c>
      <c r="H33" s="50"/>
      <c r="I33" s="16"/>
      <c r="J33" s="74"/>
      <c r="K33" s="17" t="s">
        <v>54</v>
      </c>
      <c r="L33" s="17"/>
      <c r="M33" s="17"/>
      <c r="N33" s="17"/>
      <c r="O33" s="19"/>
      <c r="P33" s="19"/>
      <c r="Q33" s="19"/>
      <c r="R33" s="19"/>
      <c r="S33" s="19"/>
      <c r="T33" s="69"/>
      <c r="U33" s="19"/>
      <c r="V33" s="19"/>
      <c r="W33" s="19"/>
      <c r="X33" s="16"/>
      <c r="Y33" s="16"/>
      <c r="Z33" s="16"/>
      <c r="AA33" s="16"/>
    </row>
    <row r="34" spans="1:27" ht="15">
      <c r="A34" s="17"/>
      <c r="B34" s="17"/>
      <c r="C34" s="17"/>
      <c r="D34" s="17"/>
      <c r="E34" s="17"/>
      <c r="F34" s="16"/>
      <c r="G34" s="17"/>
      <c r="H34" s="17"/>
      <c r="I34" s="16"/>
      <c r="J34" s="67"/>
      <c r="K34" s="17"/>
      <c r="L34" s="17"/>
      <c r="M34" s="17"/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6"/>
      <c r="Y34" s="16"/>
      <c r="Z34" s="16"/>
      <c r="AA34" s="16"/>
    </row>
    <row r="35" spans="1:27" ht="15">
      <c r="A35" s="17"/>
      <c r="B35" s="17"/>
      <c r="C35" s="17"/>
      <c r="D35" s="50" t="s">
        <v>34</v>
      </c>
      <c r="E35" s="17"/>
      <c r="F35" s="16"/>
      <c r="G35" s="50" t="s">
        <v>44</v>
      </c>
      <c r="H35" s="50"/>
      <c r="I35" s="16"/>
      <c r="J35" s="67"/>
      <c r="K35" s="17"/>
      <c r="L35" s="17"/>
      <c r="M35" s="17"/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6"/>
      <c r="Y35" s="16"/>
      <c r="Z35" s="16"/>
      <c r="AA35" s="16"/>
    </row>
    <row r="36" spans="1:27" ht="15">
      <c r="A36" s="17"/>
      <c r="B36" s="17"/>
      <c r="C36" s="17"/>
      <c r="D36" s="17"/>
      <c r="E36" s="17"/>
      <c r="F36" s="50"/>
      <c r="G36" s="50"/>
      <c r="H36" s="67"/>
      <c r="I36" s="17"/>
      <c r="J36" s="67"/>
      <c r="K36" s="17"/>
      <c r="L36" s="17"/>
      <c r="M36" s="17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</row>
    <row r="37" spans="1:39" ht="15">
      <c r="A37" s="18" t="s">
        <v>20</v>
      </c>
      <c r="B37" s="32" t="s">
        <v>26</v>
      </c>
      <c r="C37" s="32"/>
      <c r="D37" s="18"/>
      <c r="E37" s="54"/>
      <c r="F37" s="18"/>
      <c r="G37" s="66"/>
      <c r="H37" s="18"/>
      <c r="I37" s="66"/>
      <c r="J37" s="18"/>
      <c r="K37" s="77"/>
      <c r="L37" s="79"/>
      <c r="M37" s="18"/>
      <c r="N37" s="18"/>
      <c r="O37" s="92"/>
      <c r="P37" s="93"/>
      <c r="Q37" s="93"/>
      <c r="R37" s="94"/>
      <c r="S37" s="93"/>
      <c r="T37" s="93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5">
      <c r="A38" s="18" t="s">
        <v>21</v>
      </c>
      <c r="B38" s="32" t="s">
        <v>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4"/>
      <c r="S38" s="93"/>
      <c r="T38" s="93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14" ht="32.25" customHeight="1">
      <c r="A39" s="16"/>
      <c r="B39" s="16"/>
      <c r="C39" s="16"/>
      <c r="D39" s="16"/>
      <c r="E39" s="16"/>
      <c r="F39" s="62"/>
      <c r="G39" s="16"/>
      <c r="H39" s="62"/>
      <c r="I39" s="16"/>
      <c r="J39" s="62"/>
      <c r="K39" s="16"/>
      <c r="L39" s="62"/>
      <c r="M39" s="16"/>
      <c r="N39" s="16"/>
    </row>
    <row r="40" spans="1:14" ht="15">
      <c r="A40" s="16"/>
      <c r="B40" s="16"/>
      <c r="C40" s="16"/>
      <c r="D40" s="16"/>
      <c r="E40" s="16"/>
      <c r="F40" s="62"/>
      <c r="G40" s="16"/>
      <c r="H40" s="62"/>
      <c r="I40" s="16"/>
      <c r="J40" s="62"/>
      <c r="K40" s="16"/>
      <c r="L40" s="62"/>
      <c r="M40" s="16"/>
      <c r="N40" s="16"/>
    </row>
    <row r="41" spans="1:14" ht="15">
      <c r="A41" s="16"/>
      <c r="B41" s="16"/>
      <c r="C41" s="16"/>
      <c r="D41" s="16"/>
      <c r="E41" s="16"/>
      <c r="F41" s="62"/>
      <c r="G41" s="16"/>
      <c r="H41" s="62"/>
      <c r="I41" s="16"/>
      <c r="J41" s="62"/>
      <c r="K41" s="16"/>
      <c r="L41" s="62"/>
      <c r="M41" s="16"/>
      <c r="N41" s="16"/>
    </row>
    <row r="42" spans="1:14" ht="12" customHeight="1">
      <c r="A42" s="16"/>
      <c r="B42" s="16"/>
      <c r="C42" s="16"/>
      <c r="D42" s="16"/>
      <c r="E42" s="16"/>
      <c r="F42" s="62"/>
      <c r="G42" s="16"/>
      <c r="H42" s="62"/>
      <c r="I42" s="16"/>
      <c r="J42" s="62"/>
      <c r="K42" s="16"/>
      <c r="L42" s="62"/>
      <c r="M42" s="16"/>
      <c r="N42" s="16"/>
    </row>
    <row r="43" spans="1:14" ht="15">
      <c r="A43" s="16"/>
      <c r="B43" s="16"/>
      <c r="C43" s="16"/>
      <c r="D43" s="16"/>
      <c r="E43" s="16"/>
      <c r="F43" s="62"/>
      <c r="G43" s="16"/>
      <c r="H43" s="62"/>
      <c r="I43" s="16"/>
      <c r="J43" s="62"/>
      <c r="K43" s="16"/>
      <c r="L43" s="62"/>
      <c r="M43" s="16"/>
      <c r="N43" s="16"/>
    </row>
    <row r="44" spans="2:14" ht="15">
      <c r="B44" s="16" t="s">
        <v>28</v>
      </c>
      <c r="C44" s="16"/>
      <c r="D44" s="16"/>
      <c r="E44" s="16"/>
      <c r="F44" s="62"/>
      <c r="G44" s="16"/>
      <c r="H44" s="62"/>
      <c r="I44" s="16"/>
      <c r="J44" s="62"/>
      <c r="K44" s="16"/>
      <c r="L44" s="62"/>
      <c r="M44" s="16"/>
      <c r="N44" s="16"/>
    </row>
    <row r="45" spans="2:14" ht="15">
      <c r="B45" s="16"/>
      <c r="C45" s="16"/>
      <c r="D45" s="16"/>
      <c r="E45" s="16"/>
      <c r="F45" s="62"/>
      <c r="G45" s="16"/>
      <c r="H45" s="62"/>
      <c r="I45" s="16"/>
      <c r="J45" s="62"/>
      <c r="K45" s="16"/>
      <c r="L45" s="62"/>
      <c r="M45" s="16"/>
      <c r="N45" s="16"/>
    </row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