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違章建築" r:id="rId4"/>
  </sheets>
</workbook>
</file>

<file path=xl/sharedStrings.xml><?xml version="1.0" encoding="utf-8"?>
<sst xmlns="http://schemas.openxmlformats.org/spreadsheetml/2006/main" count="84">
  <si>
    <t>公開報</t>
  </si>
  <si>
    <t>月報</t>
  </si>
  <si>
    <t>臺中市違章建築案件統計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</si>
  <si>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</si>
  <si>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</si>
  <si>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</si>
  <si>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</si>
  <si>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</si>
  <si>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</si>
  <si>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</si>
  <si>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</si>
  <si>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</si>
  <si>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</si>
  <si>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</si>
  <si>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</si>
  <si>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</si>
  <si>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</si>
  <si>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資料來源：本局都市修復工程科依據建築物違章管理系統資料編製。</t>
  </si>
  <si>
    <t>填表說明：1.本表編製1份，並依統計法規定永久保存，資料透過網際網路上傳至「臺中市公務統計行政管理系統」與內政部營建署統計資料庫。</t>
  </si>
  <si>
    <t>每月終了後15日內編報</t>
  </si>
  <si>
    <t>中華民國110年6月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</si>
  <si>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</si>
  <si>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</si>
  <si>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</si>
  <si>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</si>
  <si>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</si>
  <si>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</si>
  <si>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</si>
  <si>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</si>
  <si>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</si>
  <si>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</si>
  <si>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</si>
  <si>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</si>
  <si>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</si>
  <si>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</si>
  <si>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</si>
  <si>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</si>
  <si>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</si>
  <si>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</si>
  <si>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</si>
  <si>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</si>
  <si>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</si>
  <si>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</si>
  <si>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</si>
  <si>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</si>
  <si>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</si>
  <si>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</si>
  <si>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</si>
  <si>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</si>
  <si>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</si>
  <si>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</si>
  <si>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</si>
  <si>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</si>
  <si>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</si>
  <si>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</si>
  <si>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</si>
  <si>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</si>
  <si>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</si>
  <si>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</si>
  <si>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</si>
  <si>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</si>
  <si>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</si>
  <si>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</si>
  <si>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</si>
  <si>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</si>
  <si>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</si>
  <si>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</si>
  <si>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</si>
  <si>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</si>
  <si>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</si>
  <si>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</si>
  <si>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</si>
  <si>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</si>
  <si>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</si>
  <si>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</si>
  <si>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</si>
  <si>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</si>
  <si>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</si>
  <si>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</si>
  <si>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</si>
  <si>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</si>
  <si>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</si>
  <si>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</si>
  <si>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編製日期：110 年 07 月 06 日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</si>
</sst>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7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9" fontId="1" borderId="0" xfId="0" applyNumberFormat="true" applyFont="fals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9" fontId="1" borderId="0" xfId="3" applyNumberFormat="true" applyFont="fals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vertical="center"/>
    </xf>
    <xf numFmtId="0" fontId="4" borderId="2" xfId="2" applyFont="true" applyBorder="true">
      <alignment horizontal="center" vertical="center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49" fontId="2" borderId="5" xfId="1" applyNumberFormat="true" applyFont="true" applyBorder="true">
      <alignment horizontal="center" vertical="center"/>
    </xf>
    <xf numFmtId="49" fontId="2" xfId="1" applyNumberFormat="true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0" fontId="2" xfId="1" applyFont="true"/>
    <xf numFmtId="0" fontId="2" borderId="6" xfId="1" applyFont="true" applyBorder="true">
      <alignment horizontal="distributed" vertical="center"/>
    </xf>
    <xf numFmtId="0" fontId="2" borderId="2" xfId="1" applyFont="true" applyBorder="true">
      <alignment vertical="center"/>
    </xf>
    <xf numFmtId="0" fontId="2" borderId="2" xfId="2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49" fontId="2" borderId="8" xfId="1" applyNumberFormat="true" applyFont="true" applyBorder="true">
      <alignment horizontal="center" vertical="center"/>
    </xf>
    <xf numFmtId="49" fontId="5" borderId="8" xfId="1" applyNumberFormat="true" applyFont="true" applyBorder="true">
      <alignment horizontal="center" vertical="center"/>
    </xf>
    <xf numFmtId="188" fontId="2" borderId="9" xfId="1" applyNumberFormat="true" applyFont="true" applyBorder="true">
      <alignment vertical="center"/>
    </xf>
    <xf numFmtId="188" fontId="2" borderId="6" xfId="1" applyNumberFormat="true" applyFont="true" applyBorder="true">
      <alignment vertical="center"/>
    </xf>
    <xf numFmtId="188" fontId="2" borderId="6" xfId="1" applyNumberFormat="true" applyFont="true" applyBorder="true">
      <alignment horizontal="right" vertical="center"/>
    </xf>
    <xf numFmtId="188" fontId="2" borderId="7" xfId="1" applyNumberFormat="true" applyFont="true" applyBorder="true">
      <alignment horizontal="right" vertical="center"/>
    </xf>
    <xf numFmtId="0" fontId="2" xfId="1" applyFont="true">
      <alignment horizontal="left"/>
    </xf>
    <xf numFmtId="0" fontId="2" xfId="1" applyFont="true">
      <alignment vertical="center"/>
    </xf>
    <xf numFmtId="49" fontId="2" xfId="1" applyNumberFormat="true" applyFont="true">
      <alignment horizontal="left"/>
    </xf>
    <xf numFmtId="49" fontId="2" xfId="1" applyNumberFormat="true" applyFont="true">
      <alignment horizontal="left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88" fontId="2" borderId="10" xfId="1" applyNumberFormat="true" applyFont="true" applyBorder="true">
      <alignment vertical="center"/>
    </xf>
    <xf numFmtId="188" fontId="2" xfId="1" applyNumberFormat="true" applyFont="true">
      <alignment vertical="center"/>
    </xf>
    <xf numFmtId="188" fontId="2" xfId="1" applyNumberFormat="true" applyFont="true">
      <alignment horizontal="right" vertical="center"/>
    </xf>
    <xf numFmtId="188" fontId="2" borderId="2" xfId="1" applyNumberFormat="true" applyFont="true" applyBorder="true">
      <alignment horizontal="right" vertical="center"/>
    </xf>
    <xf numFmtId="0" fontId="2" xfId="2" applyFont="true"/>
    <xf numFmtId="49" fontId="5" borderId="11" xfId="1" applyNumberFormat="true" applyFont="true" applyBorder="true">
      <alignment horizontal="center" vertical="center"/>
    </xf>
    <xf numFmtId="49" fontId="2" borderId="11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49" fontId="6" borderId="11" xfId="1" applyNumberFormat="true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49" fontId="7" borderId="8" xfId="1" applyNumberFormat="true" applyFont="true" applyBorder="true">
      <alignment horizontal="center" vertical="center"/>
    </xf>
    <xf numFmtId="0" fontId="2" borderId="14" xfId="1" applyFont="true" applyBorder="true">
      <alignment horizontal="center" vertical="center"/>
    </xf>
    <xf numFmtId="49" fontId="2" borderId="7" xfId="1" applyNumberFormat="true" applyFont="true" applyBorder="true">
      <alignment horizontal="center" vertical="center"/>
    </xf>
    <xf numFmtId="49" fontId="7" borderId="6" xfId="1" applyNumberFormat="true" applyFont="true" applyBorder="true">
      <alignment horizontal="center" vertical="center"/>
    </xf>
    <xf numFmtId="9" fontId="2" borderId="7" xfId="3" applyNumberFormat="true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49" fontId="2" borderId="8" xfId="1" applyNumberFormat="true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0" fontId="2" borderId="2" xfId="1" applyFont="true" applyBorder="true">
      <alignment horizontal="right" vertical="center"/>
    </xf>
    <xf numFmtId="9" fontId="2" borderId="2" xfId="3" applyNumberFormat="true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49" fontId="2" borderId="11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2" borderId="9" xfId="1" applyFont="true" applyBorder="true">
      <alignment horizontal="center" vertical="center" wrapText="true"/>
    </xf>
    <xf numFmtId="49" fontId="2" borderId="6" xfId="1" applyNumberFormat="true" applyFont="true" applyBorder="true">
      <alignment horizontal="center" vertical="center"/>
    </xf>
    <xf numFmtId="0" fontId="7" xfId="1" applyFont="true">
      <alignment horizontal="right" vertical="center"/>
    </xf>
    <xf numFmtId="0" fontId="4" xfId="2" applyFont="true"/>
  </cellXfs>
  <cellStyles count="4">
    <cellStyle name="Normal" xfId="0" builtinId="0"/>
    <cellStyle name="一般 2" xfId="1"/>
    <cellStyle name="一般 3" xfId="2"/>
    <cellStyle name="百分比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34"/>
  <sheetViews>
    <sheetView zoomScale="90" topLeftCell="A1" workbookViewId="0" showGridLines="1" showRowColHeaders="1">
      <selection activeCell="A1" sqref="A1:A2"/>
    </sheetView>
  </sheetViews>
  <sheetFormatPr customHeight="false" defaultColWidth="9.28125" defaultRowHeight="15.75"/>
  <cols>
    <col min="1" max="1" bestFit="false" customWidth="true" style="59" width="14.00390625" hidden="false" outlineLevel="0"/>
    <col min="2" max="2" bestFit="false" customWidth="true" style="59" width="15.140625" hidden="false" outlineLevel="0"/>
    <col min="3" max="23" bestFit="false" customWidth="true" style="59" width="12.140625" hidden="false" outlineLevel="0"/>
    <col min="24" max="24" bestFit="false" customWidth="true" style="59" width="2.7109375" hidden="false" outlineLevel="0"/>
    <col min="25" max="16384" bestFit="false" style="59" width="9.28125" hidden="false" outlineLevel="0"/>
  </cols>
  <sheetData>
    <row r="1" ht="22.9" customHeight="true">
      <c r="A1" s="4" t="s">
        <v>0</v>
      </c>
      <c r="B1" s="13"/>
      <c r="C1" s="2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40" t="s">
        <v>70</v>
      </c>
      <c r="U1" s="4"/>
      <c r="V1" s="50" t="s">
        <v>76</v>
      </c>
      <c r="W1" s="50"/>
    </row>
    <row r="2" ht="22.9" customHeight="true">
      <c r="A2" s="4" t="s">
        <v>1</v>
      </c>
      <c r="B2" s="14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40" t="s">
        <v>71</v>
      </c>
      <c r="U2" s="4"/>
      <c r="V2" s="40" t="s">
        <v>77</v>
      </c>
      <c r="W2" s="4"/>
    </row>
    <row r="4" ht="19.9" customHeight="tru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5"/>
    </row>
    <row r="5" ht="21" customHeight="true">
      <c r="A5" s="6"/>
      <c r="B5" s="15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1" t="s">
        <v>78</v>
      </c>
      <c r="W5" s="51"/>
    </row>
    <row r="6" ht="24" customHeight="true">
      <c r="A6" s="7" t="s">
        <v>3</v>
      </c>
      <c r="B6" s="16" t="s">
        <v>21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9"/>
      <c r="U6" s="47" t="s">
        <v>73</v>
      </c>
      <c r="V6" s="52"/>
      <c r="W6" s="52"/>
    </row>
    <row r="7" ht="24" customHeight="true">
      <c r="A7" s="7"/>
      <c r="B7" s="17" t="s">
        <v>22</v>
      </c>
      <c r="C7" s="30"/>
      <c r="D7" s="17" t="s">
        <v>36</v>
      </c>
      <c r="E7" s="30"/>
      <c r="F7" s="30"/>
      <c r="G7" s="30"/>
      <c r="H7" s="38"/>
      <c r="I7" s="16" t="s">
        <v>49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48" t="s">
        <v>74</v>
      </c>
      <c r="V7" s="48" t="s">
        <v>79</v>
      </c>
      <c r="W7" s="56" t="s">
        <v>81</v>
      </c>
    </row>
    <row r="8" ht="24" customHeight="true">
      <c r="A8" s="7"/>
      <c r="B8" s="16"/>
      <c r="C8" s="29"/>
      <c r="D8" s="16"/>
      <c r="E8" s="29"/>
      <c r="F8" s="29"/>
      <c r="G8" s="29"/>
      <c r="H8" s="39"/>
      <c r="I8" s="40" t="s">
        <v>50</v>
      </c>
      <c r="J8" s="42"/>
      <c r="K8" s="42"/>
      <c r="L8" s="4"/>
      <c r="M8" s="29" t="s">
        <v>58</v>
      </c>
      <c r="N8" s="29"/>
      <c r="O8" s="29"/>
      <c r="P8" s="29"/>
      <c r="Q8" s="40" t="s">
        <v>64</v>
      </c>
      <c r="R8" s="42"/>
      <c r="S8" s="42"/>
      <c r="T8" s="4"/>
      <c r="U8" s="18"/>
      <c r="V8" s="53"/>
      <c r="W8" s="17"/>
    </row>
    <row r="9" ht="24" customHeight="true">
      <c r="A9" s="7"/>
      <c r="B9" s="18" t="s">
        <v>23</v>
      </c>
      <c r="C9" s="18" t="s">
        <v>32</v>
      </c>
      <c r="D9" s="18" t="s">
        <v>23</v>
      </c>
      <c r="E9" s="18" t="s">
        <v>41</v>
      </c>
      <c r="F9" s="18" t="s">
        <v>32</v>
      </c>
      <c r="G9" s="18" t="s">
        <v>32</v>
      </c>
      <c r="H9" s="18" t="s">
        <v>32</v>
      </c>
      <c r="I9" s="18" t="s">
        <v>23</v>
      </c>
      <c r="J9" s="18" t="s">
        <v>41</v>
      </c>
      <c r="K9" s="18" t="s">
        <v>32</v>
      </c>
      <c r="L9" s="18" t="s">
        <v>32</v>
      </c>
      <c r="M9" s="18" t="s">
        <v>23</v>
      </c>
      <c r="N9" s="18" t="s">
        <v>41</v>
      </c>
      <c r="O9" s="18" t="s">
        <v>32</v>
      </c>
      <c r="P9" s="18" t="s">
        <v>32</v>
      </c>
      <c r="Q9" s="17" t="s">
        <v>32</v>
      </c>
      <c r="R9" s="44" t="s">
        <v>32</v>
      </c>
      <c r="S9" s="18" t="s">
        <v>32</v>
      </c>
      <c r="T9" s="17" t="s">
        <v>32</v>
      </c>
      <c r="U9" s="18"/>
      <c r="V9" s="53"/>
      <c r="W9" s="17"/>
    </row>
    <row r="10" ht="24" customHeight="true">
      <c r="A10" s="7"/>
      <c r="B10" s="18" t="s">
        <v>24</v>
      </c>
      <c r="C10" s="18" t="s">
        <v>33</v>
      </c>
      <c r="D10" s="18" t="s">
        <v>37</v>
      </c>
      <c r="E10" s="18" t="s">
        <v>37</v>
      </c>
      <c r="F10" s="18" t="s">
        <v>43</v>
      </c>
      <c r="G10" s="18" t="s">
        <v>45</v>
      </c>
      <c r="H10" s="18" t="s">
        <v>47</v>
      </c>
      <c r="I10" s="18" t="s">
        <v>37</v>
      </c>
      <c r="J10" s="18" t="s">
        <v>37</v>
      </c>
      <c r="K10" s="18" t="s">
        <v>45</v>
      </c>
      <c r="L10" s="18" t="s">
        <v>47</v>
      </c>
      <c r="M10" s="18" t="s">
        <v>37</v>
      </c>
      <c r="N10" s="18" t="s">
        <v>37</v>
      </c>
      <c r="O10" s="18" t="s">
        <v>45</v>
      </c>
      <c r="P10" s="18" t="s">
        <v>47</v>
      </c>
      <c r="Q10" s="17" t="s">
        <v>37</v>
      </c>
      <c r="R10" s="18" t="s">
        <v>43</v>
      </c>
      <c r="S10" s="18" t="s">
        <v>45</v>
      </c>
      <c r="T10" s="17" t="s">
        <v>47</v>
      </c>
      <c r="U10" s="49" t="s">
        <v>75</v>
      </c>
      <c r="V10" s="49" t="s">
        <v>80</v>
      </c>
      <c r="W10" s="57" t="s">
        <v>82</v>
      </c>
    </row>
    <row r="11" ht="24" customHeight="true">
      <c r="A11" s="7"/>
      <c r="B11" s="19" t="s">
        <v>25</v>
      </c>
      <c r="C11" s="19" t="s">
        <v>34</v>
      </c>
      <c r="D11" s="19" t="s">
        <v>38</v>
      </c>
      <c r="E11" s="19"/>
      <c r="F11" s="19"/>
      <c r="G11" s="19"/>
      <c r="H11" s="19"/>
      <c r="I11" s="19" t="s">
        <v>51</v>
      </c>
      <c r="J11" s="19"/>
      <c r="K11" s="19"/>
      <c r="L11" s="19"/>
      <c r="M11" s="19" t="s">
        <v>59</v>
      </c>
      <c r="N11" s="43"/>
      <c r="O11" s="43"/>
      <c r="P11" s="43"/>
      <c r="Q11" s="19" t="s">
        <v>65</v>
      </c>
      <c r="R11" s="19"/>
      <c r="S11" s="43"/>
      <c r="T11" s="46"/>
      <c r="U11" s="49"/>
      <c r="V11" s="49"/>
      <c r="W11" s="57"/>
    </row>
    <row r="12" ht="24" customHeight="true">
      <c r="A12" s="8"/>
      <c r="B12" s="20" t="s">
        <v>26</v>
      </c>
      <c r="C12" s="20" t="s">
        <v>35</v>
      </c>
      <c r="D12" s="36" t="s">
        <v>39</v>
      </c>
      <c r="E12" s="37" t="s">
        <v>42</v>
      </c>
      <c r="F12" s="37" t="s">
        <v>44</v>
      </c>
      <c r="G12" s="37" t="s">
        <v>46</v>
      </c>
      <c r="H12" s="19" t="s">
        <v>48</v>
      </c>
      <c r="I12" s="41" t="s">
        <v>52</v>
      </c>
      <c r="J12" s="37" t="s">
        <v>53</v>
      </c>
      <c r="K12" s="37" t="s">
        <v>56</v>
      </c>
      <c r="L12" s="19" t="s">
        <v>57</v>
      </c>
      <c r="M12" s="41" t="s">
        <v>60</v>
      </c>
      <c r="N12" s="37" t="s">
        <v>61</v>
      </c>
      <c r="O12" s="37" t="s">
        <v>62</v>
      </c>
      <c r="P12" s="37" t="s">
        <v>63</v>
      </c>
      <c r="Q12" s="41" t="s">
        <v>66</v>
      </c>
      <c r="R12" s="45" t="s">
        <v>67</v>
      </c>
      <c r="S12" s="37" t="s">
        <v>69</v>
      </c>
      <c r="T12" s="45" t="s">
        <v>72</v>
      </c>
      <c r="U12" s="37"/>
      <c r="V12" s="54"/>
      <c r="W12" s="45"/>
    </row>
    <row r="13" ht="30.6" customHeight="true">
      <c r="A13" s="9" t="s">
        <v>4</v>
      </c>
      <c r="B13" s="21" t="n">
        <f>SUM(D13,I13,M13,Q13)</f>
        <v>96464</v>
      </c>
      <c r="C13" s="31" t="n">
        <f>SUM(G13,H13,K13,L13,O13,P13,S13,T13)</f>
        <v>180</v>
      </c>
      <c r="D13" s="31" t="n">
        <v>34786</v>
      </c>
      <c r="E13" s="31" t="n">
        <v>34491</v>
      </c>
      <c r="F13" s="31" t="n">
        <v>313</v>
      </c>
      <c r="G13" s="31" t="n">
        <v>0</v>
      </c>
      <c r="H13" s="31" t="n">
        <v>18</v>
      </c>
      <c r="I13" s="31" t="n">
        <v>61404</v>
      </c>
      <c r="J13" s="31" t="n">
        <v>61475</v>
      </c>
      <c r="K13" s="31" t="n">
        <v>0</v>
      </c>
      <c r="L13" s="31" t="n">
        <v>71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274</v>
      </c>
      <c r="R13" s="31" t="n">
        <v>365</v>
      </c>
      <c r="S13" s="31" t="n">
        <v>0</v>
      </c>
      <c r="T13" s="31" t="n">
        <v>91</v>
      </c>
      <c r="U13" s="31" t="n">
        <v>31</v>
      </c>
      <c r="V13" s="31" t="n">
        <v>0</v>
      </c>
      <c r="W13" s="31" t="n">
        <v>0</v>
      </c>
    </row>
    <row r="14" ht="30.6" customHeight="true">
      <c r="A14" s="10" t="s">
        <v>5</v>
      </c>
      <c r="B14" s="22" t="n">
        <f>SUM(D14,I14,M14,Q14)</f>
        <v>96789</v>
      </c>
      <c r="C14" s="32" t="n">
        <f>SUM(G14,H14,K14,L14,O14,P14,S14,T14)</f>
        <v>168</v>
      </c>
      <c r="D14" s="32" t="n">
        <v>34977</v>
      </c>
      <c r="E14" s="32" t="n">
        <v>34786</v>
      </c>
      <c r="F14" s="32" t="n">
        <v>218</v>
      </c>
      <c r="G14" s="32" t="n">
        <v>0</v>
      </c>
      <c r="H14" s="32" t="n">
        <v>27</v>
      </c>
      <c r="I14" s="32" t="n">
        <v>61358</v>
      </c>
      <c r="J14" s="32" t="n">
        <v>61404</v>
      </c>
      <c r="K14" s="32" t="n">
        <v>0</v>
      </c>
      <c r="L14" s="32" t="n">
        <v>46</v>
      </c>
      <c r="M14" s="32" t="n">
        <v>245</v>
      </c>
      <c r="N14" s="32" t="n">
        <v>274</v>
      </c>
      <c r="O14" s="32" t="n">
        <v>0</v>
      </c>
      <c r="P14" s="32" t="n">
        <v>29</v>
      </c>
      <c r="Q14" s="32" t="n">
        <v>209</v>
      </c>
      <c r="R14" s="32" t="n">
        <v>275</v>
      </c>
      <c r="S14" s="32" t="n">
        <v>0</v>
      </c>
      <c r="T14" s="32" t="n">
        <v>66</v>
      </c>
      <c r="U14" s="32" t="n">
        <v>31</v>
      </c>
      <c r="V14" s="32" t="n">
        <v>0</v>
      </c>
      <c r="W14" s="32" t="n">
        <v>0</v>
      </c>
    </row>
    <row r="15" ht="30.6" customHeight="true">
      <c r="A15" s="10" t="s">
        <v>6</v>
      </c>
      <c r="B15" s="22" t="n">
        <f>SUM(D15,I15,M15,Q15)</f>
        <v>97376</v>
      </c>
      <c r="C15" s="32" t="n">
        <f>SUM(G15,H15,K15,L15,O15,P15,S15,T15)</f>
        <v>268</v>
      </c>
      <c r="D15" s="32" t="n">
        <v>35324</v>
      </c>
      <c r="E15" s="32" t="n">
        <v>34977</v>
      </c>
      <c r="F15" s="32" t="n">
        <v>409</v>
      </c>
      <c r="G15" s="32" t="n">
        <v>0</v>
      </c>
      <c r="H15" s="32" t="n">
        <v>62</v>
      </c>
      <c r="I15" s="32" t="n">
        <v>61259</v>
      </c>
      <c r="J15" s="32" t="n">
        <v>61358</v>
      </c>
      <c r="K15" s="32" t="n">
        <v>0</v>
      </c>
      <c r="L15" s="32" t="n">
        <v>99</v>
      </c>
      <c r="M15" s="32" t="n">
        <v>442</v>
      </c>
      <c r="N15" s="32" t="n">
        <v>454</v>
      </c>
      <c r="O15" s="32" t="n">
        <v>0</v>
      </c>
      <c r="P15" s="32" t="n">
        <v>12</v>
      </c>
      <c r="Q15" s="32" t="n">
        <v>351</v>
      </c>
      <c r="R15" s="32" t="n">
        <v>446</v>
      </c>
      <c r="S15" s="32" t="n">
        <v>0</v>
      </c>
      <c r="T15" s="32" t="n">
        <v>95</v>
      </c>
      <c r="U15" s="32" t="n">
        <v>31</v>
      </c>
      <c r="V15" s="32" t="n">
        <v>0</v>
      </c>
      <c r="W15" s="32" t="n">
        <v>0</v>
      </c>
    </row>
    <row r="16" ht="30.6" customHeight="true">
      <c r="A16" s="10" t="s">
        <v>7</v>
      </c>
      <c r="B16" s="22" t="n">
        <f>SUM(D16,I16,M16,Q16)</f>
        <v>97889</v>
      </c>
      <c r="C16" s="32" t="n">
        <f>SUM(G16,H16,K16,L16,O16,P16,S16,T16)</f>
        <v>211</v>
      </c>
      <c r="D16" s="32" t="n">
        <v>35640</v>
      </c>
      <c r="E16" s="32" t="n">
        <v>35324</v>
      </c>
      <c r="F16" s="32" t="n">
        <v>351</v>
      </c>
      <c r="G16" s="32" t="n">
        <v>0</v>
      </c>
      <c r="H16" s="32" t="n">
        <v>35</v>
      </c>
      <c r="I16" s="32" t="n">
        <v>61207</v>
      </c>
      <c r="J16" s="32" t="n">
        <v>61259</v>
      </c>
      <c r="K16" s="32" t="n">
        <v>0</v>
      </c>
      <c r="L16" s="32" t="n">
        <v>52</v>
      </c>
      <c r="M16" s="32" t="n">
        <v>761</v>
      </c>
      <c r="N16" s="32" t="n">
        <v>793</v>
      </c>
      <c r="O16" s="32" t="n">
        <v>0</v>
      </c>
      <c r="P16" s="32" t="n">
        <v>32</v>
      </c>
      <c r="Q16" s="32" t="n">
        <v>281</v>
      </c>
      <c r="R16" s="32" t="n">
        <v>373</v>
      </c>
      <c r="S16" s="32" t="n">
        <v>0</v>
      </c>
      <c r="T16" s="32" t="n">
        <v>92</v>
      </c>
      <c r="U16" s="32" t="n">
        <v>31</v>
      </c>
      <c r="V16" s="32" t="n">
        <v>0</v>
      </c>
      <c r="W16" s="32" t="n">
        <v>0</v>
      </c>
    </row>
    <row r="17" ht="30.6" customHeight="true">
      <c r="A17" s="10" t="s">
        <v>8</v>
      </c>
      <c r="B17" s="22" t="n">
        <f>SUM(D17,I17,M17,Q17)</f>
        <v>98652</v>
      </c>
      <c r="C17" s="32" t="n">
        <f>SUM(G17,H17,K17,L17,O17,P17,S17,T17)</f>
        <v>209</v>
      </c>
      <c r="D17" s="32" t="n">
        <v>36097</v>
      </c>
      <c r="E17" s="32" t="n">
        <v>35640</v>
      </c>
      <c r="F17" s="32" t="n">
        <v>487</v>
      </c>
      <c r="G17" s="32" t="n">
        <v>0</v>
      </c>
      <c r="H17" s="32" t="n">
        <v>30</v>
      </c>
      <c r="I17" s="32" t="n">
        <v>61183</v>
      </c>
      <c r="J17" s="32" t="n">
        <v>61207</v>
      </c>
      <c r="K17" s="32" t="n">
        <v>0</v>
      </c>
      <c r="L17" s="32" t="n">
        <v>24</v>
      </c>
      <c r="M17" s="32" t="n">
        <v>1002</v>
      </c>
      <c r="N17" s="32" t="n">
        <v>1042</v>
      </c>
      <c r="O17" s="32" t="n">
        <v>0</v>
      </c>
      <c r="P17" s="32" t="n">
        <v>40</v>
      </c>
      <c r="Q17" s="32" t="n">
        <v>370</v>
      </c>
      <c r="R17" s="32" t="n">
        <v>485</v>
      </c>
      <c r="S17" s="32" t="n">
        <v>0</v>
      </c>
      <c r="T17" s="32" t="n">
        <v>115</v>
      </c>
      <c r="U17" s="32" t="n">
        <v>31</v>
      </c>
      <c r="V17" s="32" t="n">
        <v>0</v>
      </c>
      <c r="W17" s="32" t="n">
        <v>0</v>
      </c>
    </row>
    <row r="18" ht="30.6" customHeight="true">
      <c r="A18" s="10" t="s">
        <v>9</v>
      </c>
      <c r="B18" s="22" t="n">
        <f>SUM(D18,I18,M18,Q18)</f>
        <v>99261</v>
      </c>
      <c r="C18" s="32" t="n">
        <f>SUM(G18,H18,K18,L18,O18,P18,S18,T18)</f>
        <v>155</v>
      </c>
      <c r="D18" s="32" t="n">
        <f>E18+F18+-G18-H18</f>
        <v>36428</v>
      </c>
      <c r="E18" s="32" t="n">
        <v>36097</v>
      </c>
      <c r="F18" s="32" t="n">
        <v>337</v>
      </c>
      <c r="G18" s="32" t="n">
        <v>0</v>
      </c>
      <c r="H18" s="32" t="n">
        <v>6</v>
      </c>
      <c r="I18" s="32" t="n">
        <f>J18-K18-L18</f>
        <v>61177</v>
      </c>
      <c r="J18" s="32" t="n">
        <v>61183</v>
      </c>
      <c r="K18" s="32" t="n">
        <v>0</v>
      </c>
      <c r="L18" s="32" t="n">
        <v>6</v>
      </c>
      <c r="M18" s="32" t="n">
        <f>N18-O18-P18</f>
        <v>1331</v>
      </c>
      <c r="N18" s="32" t="n">
        <v>1372</v>
      </c>
      <c r="O18" s="32" t="n">
        <v>0</v>
      </c>
      <c r="P18" s="32" t="n">
        <v>41</v>
      </c>
      <c r="Q18" s="32" t="n">
        <f>R18-S18-T18</f>
        <v>325</v>
      </c>
      <c r="R18" s="32" t="n">
        <v>427</v>
      </c>
      <c r="S18" s="32" t="n">
        <v>0</v>
      </c>
      <c r="T18" s="32" t="n">
        <v>102</v>
      </c>
      <c r="U18" s="32" t="n">
        <v>31</v>
      </c>
      <c r="V18" s="32" t="n">
        <v>0</v>
      </c>
      <c r="W18" s="32" t="n">
        <v>0</v>
      </c>
    </row>
    <row r="19" ht="30.6" customHeight="true">
      <c r="A19" s="10" t="s">
        <v>10</v>
      </c>
      <c r="B19" s="23" t="s">
        <v>27</v>
      </c>
      <c r="C19" s="33" t="s">
        <v>27</v>
      </c>
      <c r="D19" s="33" t="s">
        <v>27</v>
      </c>
      <c r="E19" s="33" t="s">
        <v>27</v>
      </c>
      <c r="F19" s="33" t="s">
        <v>27</v>
      </c>
      <c r="G19" s="33" t="s">
        <v>27</v>
      </c>
      <c r="H19" s="33" t="s">
        <v>27</v>
      </c>
      <c r="I19" s="33" t="s">
        <v>27</v>
      </c>
      <c r="J19" s="33" t="s">
        <v>27</v>
      </c>
      <c r="K19" s="33" t="s">
        <v>27</v>
      </c>
      <c r="L19" s="33" t="s">
        <v>27</v>
      </c>
      <c r="M19" s="33" t="s">
        <v>27</v>
      </c>
      <c r="N19" s="33" t="s">
        <v>27</v>
      </c>
      <c r="O19" s="33" t="s">
        <v>27</v>
      </c>
      <c r="P19" s="33" t="s">
        <v>27</v>
      </c>
      <c r="Q19" s="33" t="s">
        <v>27</v>
      </c>
      <c r="R19" s="33" t="s">
        <v>27</v>
      </c>
      <c r="S19" s="33" t="s">
        <v>27</v>
      </c>
      <c r="T19" s="33" t="s">
        <v>27</v>
      </c>
      <c r="U19" s="33" t="s">
        <v>27</v>
      </c>
      <c r="V19" s="33" t="s">
        <v>27</v>
      </c>
      <c r="W19" s="33" t="s">
        <v>27</v>
      </c>
    </row>
    <row r="20" ht="30.6" customHeight="true">
      <c r="A20" s="10" t="s">
        <v>11</v>
      </c>
      <c r="B20" s="23" t="s">
        <v>27</v>
      </c>
      <c r="C20" s="33" t="s">
        <v>27</v>
      </c>
      <c r="D20" s="33" t="s">
        <v>27</v>
      </c>
      <c r="E20" s="33" t="s">
        <v>27</v>
      </c>
      <c r="F20" s="33" t="s">
        <v>27</v>
      </c>
      <c r="G20" s="33" t="s">
        <v>27</v>
      </c>
      <c r="H20" s="33" t="s">
        <v>27</v>
      </c>
      <c r="I20" s="33" t="s">
        <v>27</v>
      </c>
      <c r="J20" s="33" t="s">
        <v>27</v>
      </c>
      <c r="K20" s="33" t="s">
        <v>27</v>
      </c>
      <c r="L20" s="33" t="s">
        <v>27</v>
      </c>
      <c r="M20" s="33" t="s">
        <v>27</v>
      </c>
      <c r="N20" s="33" t="s">
        <v>27</v>
      </c>
      <c r="O20" s="33" t="s">
        <v>27</v>
      </c>
      <c r="P20" s="33" t="s">
        <v>27</v>
      </c>
      <c r="Q20" s="33" t="s">
        <v>27</v>
      </c>
      <c r="R20" s="33" t="s">
        <v>27</v>
      </c>
      <c r="S20" s="33" t="s">
        <v>27</v>
      </c>
      <c r="T20" s="33" t="s">
        <v>27</v>
      </c>
      <c r="U20" s="33" t="s">
        <v>27</v>
      </c>
      <c r="V20" s="33" t="s">
        <v>27</v>
      </c>
      <c r="W20" s="33" t="s">
        <v>27</v>
      </c>
    </row>
    <row r="21" ht="30.6" customHeight="true">
      <c r="A21" s="10" t="s">
        <v>12</v>
      </c>
      <c r="B21" s="23" t="s">
        <v>27</v>
      </c>
      <c r="C21" s="33" t="s">
        <v>27</v>
      </c>
      <c r="D21" s="33" t="s">
        <v>27</v>
      </c>
      <c r="E21" s="33" t="s">
        <v>27</v>
      </c>
      <c r="F21" s="33" t="s">
        <v>27</v>
      </c>
      <c r="G21" s="33" t="s">
        <v>27</v>
      </c>
      <c r="H21" s="33" t="s">
        <v>27</v>
      </c>
      <c r="I21" s="33" t="s">
        <v>27</v>
      </c>
      <c r="J21" s="33" t="s">
        <v>27</v>
      </c>
      <c r="K21" s="33" t="s">
        <v>27</v>
      </c>
      <c r="L21" s="33" t="s">
        <v>27</v>
      </c>
      <c r="M21" s="33" t="s">
        <v>27</v>
      </c>
      <c r="N21" s="33" t="s">
        <v>27</v>
      </c>
      <c r="O21" s="33" t="s">
        <v>27</v>
      </c>
      <c r="P21" s="33" t="s">
        <v>27</v>
      </c>
      <c r="Q21" s="33" t="s">
        <v>27</v>
      </c>
      <c r="R21" s="33" t="s">
        <v>27</v>
      </c>
      <c r="S21" s="33" t="s">
        <v>27</v>
      </c>
      <c r="T21" s="33" t="s">
        <v>27</v>
      </c>
      <c r="U21" s="33" t="s">
        <v>27</v>
      </c>
      <c r="V21" s="33" t="s">
        <v>27</v>
      </c>
      <c r="W21" s="33" t="s">
        <v>27</v>
      </c>
    </row>
    <row r="22" ht="30.6" customHeight="true">
      <c r="A22" s="10" t="s">
        <v>13</v>
      </c>
      <c r="B22" s="23" t="s">
        <v>27</v>
      </c>
      <c r="C22" s="33" t="s">
        <v>27</v>
      </c>
      <c r="D22" s="33" t="s">
        <v>27</v>
      </c>
      <c r="E22" s="33" t="s">
        <v>27</v>
      </c>
      <c r="F22" s="33" t="s">
        <v>27</v>
      </c>
      <c r="G22" s="33" t="s">
        <v>27</v>
      </c>
      <c r="H22" s="33" t="s">
        <v>27</v>
      </c>
      <c r="I22" s="33" t="s">
        <v>27</v>
      </c>
      <c r="J22" s="33" t="s">
        <v>27</v>
      </c>
      <c r="K22" s="33" t="s">
        <v>27</v>
      </c>
      <c r="L22" s="33" t="s">
        <v>27</v>
      </c>
      <c r="M22" s="33" t="s">
        <v>27</v>
      </c>
      <c r="N22" s="33" t="s">
        <v>27</v>
      </c>
      <c r="O22" s="33" t="s">
        <v>27</v>
      </c>
      <c r="P22" s="33" t="s">
        <v>27</v>
      </c>
      <c r="Q22" s="33" t="s">
        <v>27</v>
      </c>
      <c r="R22" s="33" t="s">
        <v>27</v>
      </c>
      <c r="S22" s="33" t="s">
        <v>27</v>
      </c>
      <c r="T22" s="33" t="s">
        <v>27</v>
      </c>
      <c r="U22" s="33" t="s">
        <v>27</v>
      </c>
      <c r="V22" s="33" t="s">
        <v>27</v>
      </c>
      <c r="W22" s="33" t="s">
        <v>27</v>
      </c>
    </row>
    <row r="23" ht="30.6" customHeight="true">
      <c r="A23" s="10" t="s">
        <v>14</v>
      </c>
      <c r="B23" s="23" t="s">
        <v>27</v>
      </c>
      <c r="C23" s="33" t="s">
        <v>27</v>
      </c>
      <c r="D23" s="33" t="s">
        <v>27</v>
      </c>
      <c r="E23" s="33" t="s">
        <v>27</v>
      </c>
      <c r="F23" s="33" t="s">
        <v>27</v>
      </c>
      <c r="G23" s="33" t="s">
        <v>27</v>
      </c>
      <c r="H23" s="33" t="s">
        <v>27</v>
      </c>
      <c r="I23" s="33" t="s">
        <v>27</v>
      </c>
      <c r="J23" s="33" t="s">
        <v>27</v>
      </c>
      <c r="K23" s="33" t="s">
        <v>27</v>
      </c>
      <c r="L23" s="33" t="s">
        <v>27</v>
      </c>
      <c r="M23" s="33" t="s">
        <v>27</v>
      </c>
      <c r="N23" s="33" t="s">
        <v>27</v>
      </c>
      <c r="O23" s="33" t="s">
        <v>27</v>
      </c>
      <c r="P23" s="33" t="s">
        <v>27</v>
      </c>
      <c r="Q23" s="33" t="s">
        <v>27</v>
      </c>
      <c r="R23" s="33" t="s">
        <v>27</v>
      </c>
      <c r="S23" s="33" t="s">
        <v>27</v>
      </c>
      <c r="T23" s="33" t="s">
        <v>27</v>
      </c>
      <c r="U23" s="33" t="s">
        <v>27</v>
      </c>
      <c r="V23" s="33" t="s">
        <v>27</v>
      </c>
      <c r="W23" s="33" t="s">
        <v>27</v>
      </c>
    </row>
    <row r="24" ht="30.6" customHeight="true">
      <c r="A24" s="11" t="s">
        <v>15</v>
      </c>
      <c r="B24" s="24" t="s">
        <v>27</v>
      </c>
      <c r="C24" s="34" t="s">
        <v>27</v>
      </c>
      <c r="D24" s="34" t="s">
        <v>27</v>
      </c>
      <c r="E24" s="34" t="s">
        <v>27</v>
      </c>
      <c r="F24" s="34" t="s">
        <v>27</v>
      </c>
      <c r="G24" s="34" t="s">
        <v>27</v>
      </c>
      <c r="H24" s="34" t="s">
        <v>27</v>
      </c>
      <c r="I24" s="34" t="s">
        <v>27</v>
      </c>
      <c r="J24" s="34" t="s">
        <v>27</v>
      </c>
      <c r="K24" s="34" t="s">
        <v>27</v>
      </c>
      <c r="L24" s="34" t="s">
        <v>27</v>
      </c>
      <c r="M24" s="34" t="s">
        <v>27</v>
      </c>
      <c r="N24" s="34" t="s">
        <v>27</v>
      </c>
      <c r="O24" s="34" t="s">
        <v>27</v>
      </c>
      <c r="P24" s="34" t="s">
        <v>27</v>
      </c>
      <c r="Q24" s="34" t="s">
        <v>27</v>
      </c>
      <c r="R24" s="34" t="s">
        <v>27</v>
      </c>
      <c r="S24" s="34" t="s">
        <v>27</v>
      </c>
      <c r="T24" s="34" t="s">
        <v>27</v>
      </c>
      <c r="U24" s="34" t="s">
        <v>27</v>
      </c>
      <c r="V24" s="34" t="s">
        <v>27</v>
      </c>
      <c r="W24" s="34" t="s">
        <v>27</v>
      </c>
    </row>
    <row r="25" ht="18.6" customHeight="true">
      <c r="A25" s="12" t="s">
        <v>16</v>
      </c>
      <c r="B25" s="12"/>
      <c r="C25" s="12"/>
      <c r="D25" s="12" t="s">
        <v>40</v>
      </c>
      <c r="E25" s="12"/>
      <c r="F25" s="12"/>
      <c r="G25" s="12"/>
      <c r="H25" s="12"/>
      <c r="I25" s="12"/>
      <c r="J25" s="12" t="s">
        <v>54</v>
      </c>
      <c r="K25" s="12"/>
      <c r="L25" s="12"/>
      <c r="M25" s="12"/>
      <c r="N25" s="12"/>
      <c r="O25" s="12"/>
      <c r="P25" s="12"/>
      <c r="Q25" s="12"/>
      <c r="R25" s="12" t="s">
        <v>68</v>
      </c>
      <c r="S25" s="12"/>
      <c r="T25" s="12"/>
      <c r="U25" s="12"/>
      <c r="V25" s="12"/>
      <c r="W25" s="58" t="s">
        <v>83</v>
      </c>
      <c r="X25" s="12"/>
    </row>
    <row r="26" ht="18.6" customHeight="true">
      <c r="A26" s="12"/>
      <c r="B26" s="12"/>
      <c r="C26" s="12"/>
      <c r="D26" s="12"/>
      <c r="E26" s="12"/>
      <c r="F26" s="12"/>
      <c r="G26" s="12"/>
      <c r="H26" s="12"/>
      <c r="I26" s="12"/>
      <c r="J26" s="12" t="s">
        <v>55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ht="18.6" customHeight="true"/>
    <row r="28" ht="18.6" customHeight="true">
      <c r="A28" s="12" t="s">
        <v>17</v>
      </c>
      <c r="B28" s="12"/>
    </row>
    <row r="29" ht="18.6" customHeight="true">
      <c r="A29" s="12" t="s">
        <v>18</v>
      </c>
      <c r="B29" s="25"/>
    </row>
    <row r="30" ht="18.6" customHeight="true">
      <c r="B30" s="26" t="s">
        <v>28</v>
      </c>
    </row>
    <row r="31" ht="18.6" customHeight="true">
      <c r="B31" s="27" t="s">
        <v>29</v>
      </c>
    </row>
    <row r="32" ht="18.6" customHeight="true">
      <c r="B32" s="28" t="s">
        <v>30</v>
      </c>
    </row>
    <row r="33" ht="18.6" customHeight="true">
      <c r="B33" s="28" t="s">
        <v>31</v>
      </c>
    </row>
    <row r="34" ht="18.6" customHeight="true">
      <c r="B34" s="28"/>
    </row>
    <row r="35" ht="18.6" customHeight="true"/>
    <row r="36" ht="18.6" customHeight="true"/>
    <row r="37" ht="18.6" customHeight="true"/>
    <row r="38" ht="18.6" customHeight="true"/>
  </sheetData>
  <mergeCells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  <mergeCell ref="T1:U1"/>
    <mergeCell ref="V1:W1"/>
    <mergeCell ref="T2:U2"/>
    <mergeCell ref="V2:W2"/>
    <mergeCell ref="V5:W5"/>
    <mergeCell ref="A4:V4"/>
    <mergeCell ref="B5:U5"/>
  </mergeCells>
  <pageMargins bottom="0.75" footer="0.3" header="0.3" left="0.7" right="0.7" top="0.75"/>
  <pageSetup paperSize="9" orientation="landscape" fitToHeight="0" fitToWidth="0" scale="50"/>
</worksheet>
</file>