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違章建築" sheetId="1" r:id="rId1"/>
  </sheets>
  <definedNames/>
  <calcPr fullCalcOnLoad="1"/>
</workbook>
</file>

<file path=xl/sharedStrings.xml><?xml version="1.0" encoding="utf-8"?>
<sst xmlns="http://schemas.openxmlformats.org/spreadsheetml/2006/main" count="222" uniqueCount="84">
  <si>
    <t>公開報</t>
  </si>
  <si>
    <t>月報</t>
  </si>
  <si>
    <t>臺中市違章建築案件統計</t>
  </si>
  <si>
    <t>項目
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</si>
  <si>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</si>
  <si>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</si>
  <si>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</si>
  <si>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</si>
  <si>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</si>
  <si>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</si>
  <si>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</si>
  <si>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</si>
  <si>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</si>
  <si>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</si>
  <si>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</si>
  <si>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</si>
  <si>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</si>
  <si>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資料來源：本局都市修復工程科依據建築物違章管理系統資料編製。</t>
  </si>
  <si>
    <t>填表說明：1.本表編製1份，並依統計法規定永久保存，資料透過網際網路上傳至「臺中市公務統計行政管理系統」與內政部營建署統計資料庫。</t>
  </si>
  <si>
    <t>每月終了後15日內編報</t>
  </si>
  <si>
    <t>中華民國110年7月</t>
  </si>
  <si>
    <t>違章建築查報及拆除(補照)</t>
  </si>
  <si>
    <t>總計</t>
  </si>
  <si>
    <t>至本月底</t>
  </si>
  <si>
    <t>尚未結案總數</t>
  </si>
  <si>
    <t>(1)</t>
  </si>
  <si>
    <t>=(3)+(8)+(12)+(16)</t>
  </si>
  <si>
    <t>…</t>
  </si>
  <si>
    <t>2.新違章建築以前年度案件之「至上月底尚未結案數 ( 9 )」：不含本年度新增未結案數，每年年初數為上年12月底之(8)+(12)+(16)</t>
  </si>
  <si>
    <t>3.新違章建築本年度案件之「至上月底尚未結案數 (13) 」：係上月底之(12)+(16)，每年年初數為『0』。</t>
  </si>
  <si>
    <t>4.「本月查報數」：係當月查報違章建築總數。</t>
  </si>
  <si>
    <t>5.「本年度累計至本月底移送法辦數」：係本年度各月拆除後移送法辦數合計，每年年初數為1月份移送法辦數。</t>
  </si>
  <si>
    <t>本月</t>
  </si>
  <si>
    <t>結案總數</t>
  </si>
  <si>
    <t>(2)</t>
  </si>
  <si>
    <t>=(6)+(7)+(10)+(11)+(14)+(15)+(18)+(19)</t>
  </si>
  <si>
    <t>既存違章建築</t>
  </si>
  <si>
    <t>尚未結案數</t>
  </si>
  <si>
    <t>(3)</t>
  </si>
  <si>
    <t>=(4)+(5)-(6)-(7)</t>
  </si>
  <si>
    <t>審核</t>
  </si>
  <si>
    <t>至上月底</t>
  </si>
  <si>
    <t>(4)</t>
  </si>
  <si>
    <t>查報數</t>
  </si>
  <si>
    <t>(5)</t>
  </si>
  <si>
    <t>補照數</t>
  </si>
  <si>
    <t>(6)</t>
  </si>
  <si>
    <t>拆除數</t>
  </si>
  <si>
    <t>(7)</t>
  </si>
  <si>
    <t>新違章建築</t>
  </si>
  <si>
    <t>以前年度案件</t>
  </si>
  <si>
    <t>(8)</t>
  </si>
  <si>
    <t>=(9)-(10)-(11)</t>
  </si>
  <si>
    <t>(9)</t>
  </si>
  <si>
    <t>業務主管人員</t>
  </si>
  <si>
    <t>主辦統計人員</t>
  </si>
  <si>
    <t>(10)</t>
  </si>
  <si>
    <t>(11)</t>
  </si>
  <si>
    <t>本年度(累計至上月底)案件</t>
  </si>
  <si>
    <t>(12)</t>
  </si>
  <si>
    <t>=(13)-(14)-(15)</t>
  </si>
  <si>
    <t>(13)</t>
  </si>
  <si>
    <t>(14)</t>
  </si>
  <si>
    <t>(15)</t>
  </si>
  <si>
    <t>本月(經認定)案件</t>
  </si>
  <si>
    <t>(16)</t>
  </si>
  <si>
    <t>=(17)-(18)-(19)</t>
  </si>
  <si>
    <t>(17)</t>
  </si>
  <si>
    <t>機關首長</t>
  </si>
  <si>
    <t>(18)</t>
  </si>
  <si>
    <t>編製機關</t>
  </si>
  <si>
    <t>表號</t>
  </si>
  <si>
    <t>(19)</t>
  </si>
  <si>
    <t>拆除後重建移送法辦數</t>
  </si>
  <si>
    <t>累計至本月底移送法辦數</t>
  </si>
  <si>
    <t>(20)=上月(20)+(22)</t>
  </si>
  <si>
    <t>臺中市政府都市發展局</t>
  </si>
  <si>
    <t>20536-01-05-2</t>
  </si>
  <si>
    <t>單位：件數</t>
  </si>
  <si>
    <t>本年度累計
至本月底移
送法辦數</t>
  </si>
  <si>
    <t>(21)=上月(21)+(22)</t>
  </si>
  <si>
    <t>本月
移送法辦數</t>
  </si>
  <si>
    <t>(22)</t>
  </si>
  <si>
    <t>編製日期：110 年 08 月 04 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</si>
</sst>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1"/>
      <color theme="1"/>
      <name val="標楷體"/>
      <family val="2"/>
    </font>
    <font>
      <sz val="7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9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2" xfId="2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49" fontId="3" fillId="0" borderId="5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0" xfId="20" applyFont="1"/>
    <xf numFmtId="0" fontId="3" fillId="0" borderId="6" xfId="20" applyFont="1" applyBorder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3" fillId="0" borderId="2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49" fontId="6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horizontal="right" vertical="center"/>
    </xf>
    <xf numFmtId="188" fontId="3" fillId="0" borderId="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center"/>
    </xf>
    <xf numFmtId="49" fontId="3" fillId="0" borderId="0" xfId="20" applyNumberFormat="1" applyFont="1" applyAlignment="1">
      <alignment horizontal="left"/>
    </xf>
    <xf numFmtId="49" fontId="3" fillId="0" borderId="0" xfId="20" applyNumberFormat="1" applyFont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88" fontId="3" fillId="0" borderId="10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0" fontId="3" fillId="0" borderId="0" xfId="21" applyFont="1"/>
    <xf numFmtId="49" fontId="6" fillId="0" borderId="11" xfId="20" applyNumberFormat="1" applyFont="1" applyBorder="1" applyAlignment="1">
      <alignment horizontal="center" vertical="center"/>
    </xf>
    <xf numFmtId="49" fontId="3" fillId="0" borderId="11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49" fontId="7" fillId="0" borderId="11" xfId="20" applyNumberFormat="1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/>
    </xf>
    <xf numFmtId="9" fontId="3" fillId="0" borderId="7" xfId="22" applyNumberFormat="1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 wrapText="1"/>
    </xf>
    <xf numFmtId="49" fontId="3" fillId="0" borderId="8" xfId="20" applyNumberFormat="1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center"/>
    </xf>
    <xf numFmtId="9" fontId="3" fillId="0" borderId="2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0" fontId="5" fillId="0" borderId="0" xfId="21" applyFont="1" applyAlignment="1">
      <alignment horizontal="right" vertical="center"/>
    </xf>
    <xf numFmtId="0" fontId="5" fillId="0" borderId="2" xfId="21" applyFont="1" applyBorder="1" applyAlignment="1">
      <alignment horizontal="right" vertical="center"/>
    </xf>
    <xf numFmtId="0" fontId="4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5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90" zoomScaleNormal="90" workbookViewId="0" topLeftCell="A14">
      <selection activeCell="K14" sqref="K14"/>
    </sheetView>
  </sheetViews>
  <sheetFormatPr defaultColWidth="9.28125" defaultRowHeight="15"/>
  <cols>
    <col min="1" max="1" width="14.00390625" style="61" customWidth="1"/>
    <col min="2" max="2" width="15.140625" style="61" customWidth="1"/>
    <col min="3" max="23" width="12.140625" style="61" customWidth="1"/>
    <col min="24" max="24" width="2.7109375" style="61" customWidth="1"/>
    <col min="25" max="16384" width="9.28125" style="61" customWidth="1"/>
  </cols>
  <sheetData>
    <row r="1" spans="1:23" ht="22.9" customHeight="1">
      <c r="A1" s="4" t="s">
        <v>0</v>
      </c>
      <c r="B1" s="13"/>
      <c r="C1" s="2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0" t="s">
        <v>70</v>
      </c>
      <c r="U1" s="4"/>
      <c r="V1" s="50" t="s">
        <v>76</v>
      </c>
      <c r="W1" s="50"/>
    </row>
    <row r="2" spans="1:23" ht="22.9" customHeight="1">
      <c r="A2" s="4" t="s">
        <v>1</v>
      </c>
      <c r="B2" s="14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0" t="s">
        <v>71</v>
      </c>
      <c r="U2" s="4"/>
      <c r="V2" s="40" t="s">
        <v>77</v>
      </c>
      <c r="W2" s="4"/>
    </row>
    <row r="4" spans="1:23" ht="19.9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7"/>
    </row>
    <row r="5" spans="1:23" ht="21" customHeight="1">
      <c r="A5" s="6"/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51" t="s">
        <v>78</v>
      </c>
      <c r="W5" s="51"/>
    </row>
    <row r="6" spans="1:23" ht="24" customHeight="1">
      <c r="A6" s="7" t="s">
        <v>3</v>
      </c>
      <c r="B6" s="16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9"/>
      <c r="U6" s="47" t="s">
        <v>73</v>
      </c>
      <c r="V6" s="52"/>
      <c r="W6" s="52"/>
    </row>
    <row r="7" spans="1:23" ht="24" customHeight="1">
      <c r="A7" s="7"/>
      <c r="B7" s="17" t="s">
        <v>22</v>
      </c>
      <c r="C7" s="30"/>
      <c r="D7" s="17" t="s">
        <v>36</v>
      </c>
      <c r="E7" s="30"/>
      <c r="F7" s="30"/>
      <c r="G7" s="30"/>
      <c r="H7" s="38"/>
      <c r="I7" s="16" t="s">
        <v>49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48" t="s">
        <v>74</v>
      </c>
      <c r="V7" s="48" t="s">
        <v>79</v>
      </c>
      <c r="W7" s="58" t="s">
        <v>81</v>
      </c>
    </row>
    <row r="8" spans="1:23" ht="24" customHeight="1">
      <c r="A8" s="7"/>
      <c r="B8" s="16"/>
      <c r="C8" s="29"/>
      <c r="D8" s="16"/>
      <c r="E8" s="29"/>
      <c r="F8" s="29"/>
      <c r="G8" s="29"/>
      <c r="H8" s="39"/>
      <c r="I8" s="40" t="s">
        <v>50</v>
      </c>
      <c r="J8" s="42"/>
      <c r="K8" s="42"/>
      <c r="L8" s="4"/>
      <c r="M8" s="29" t="s">
        <v>58</v>
      </c>
      <c r="N8" s="29"/>
      <c r="O8" s="29"/>
      <c r="P8" s="29"/>
      <c r="Q8" s="40" t="s">
        <v>64</v>
      </c>
      <c r="R8" s="42"/>
      <c r="S8" s="42"/>
      <c r="T8" s="4"/>
      <c r="U8" s="18"/>
      <c r="V8" s="53"/>
      <c r="W8" s="17"/>
    </row>
    <row r="9" spans="1:23" ht="24" customHeight="1">
      <c r="A9" s="7"/>
      <c r="B9" s="18" t="s">
        <v>23</v>
      </c>
      <c r="C9" s="18" t="s">
        <v>32</v>
      </c>
      <c r="D9" s="18" t="s">
        <v>23</v>
      </c>
      <c r="E9" s="18" t="s">
        <v>41</v>
      </c>
      <c r="F9" s="18" t="s">
        <v>32</v>
      </c>
      <c r="G9" s="18" t="s">
        <v>32</v>
      </c>
      <c r="H9" s="18" t="s">
        <v>32</v>
      </c>
      <c r="I9" s="18" t="s">
        <v>23</v>
      </c>
      <c r="J9" s="18" t="s">
        <v>41</v>
      </c>
      <c r="K9" s="18" t="s">
        <v>32</v>
      </c>
      <c r="L9" s="18" t="s">
        <v>32</v>
      </c>
      <c r="M9" s="18" t="s">
        <v>23</v>
      </c>
      <c r="N9" s="18" t="s">
        <v>41</v>
      </c>
      <c r="O9" s="18" t="s">
        <v>32</v>
      </c>
      <c r="P9" s="18" t="s">
        <v>32</v>
      </c>
      <c r="Q9" s="17" t="s">
        <v>32</v>
      </c>
      <c r="R9" s="44" t="s">
        <v>32</v>
      </c>
      <c r="S9" s="18" t="s">
        <v>32</v>
      </c>
      <c r="T9" s="17" t="s">
        <v>32</v>
      </c>
      <c r="U9" s="18"/>
      <c r="V9" s="53"/>
      <c r="W9" s="17"/>
    </row>
    <row r="10" spans="1:23" ht="24" customHeight="1">
      <c r="A10" s="7"/>
      <c r="B10" s="18" t="s">
        <v>24</v>
      </c>
      <c r="C10" s="18" t="s">
        <v>33</v>
      </c>
      <c r="D10" s="18" t="s">
        <v>37</v>
      </c>
      <c r="E10" s="18" t="s">
        <v>37</v>
      </c>
      <c r="F10" s="18" t="s">
        <v>43</v>
      </c>
      <c r="G10" s="18" t="s">
        <v>45</v>
      </c>
      <c r="H10" s="18" t="s">
        <v>47</v>
      </c>
      <c r="I10" s="18" t="s">
        <v>37</v>
      </c>
      <c r="J10" s="18" t="s">
        <v>37</v>
      </c>
      <c r="K10" s="18" t="s">
        <v>45</v>
      </c>
      <c r="L10" s="18" t="s">
        <v>47</v>
      </c>
      <c r="M10" s="18" t="s">
        <v>37</v>
      </c>
      <c r="N10" s="18" t="s">
        <v>37</v>
      </c>
      <c r="O10" s="18" t="s">
        <v>45</v>
      </c>
      <c r="P10" s="18" t="s">
        <v>47</v>
      </c>
      <c r="Q10" s="17" t="s">
        <v>37</v>
      </c>
      <c r="R10" s="18" t="s">
        <v>43</v>
      </c>
      <c r="S10" s="18" t="s">
        <v>45</v>
      </c>
      <c r="T10" s="17" t="s">
        <v>47</v>
      </c>
      <c r="U10" s="49" t="s">
        <v>75</v>
      </c>
      <c r="V10" s="49" t="s">
        <v>80</v>
      </c>
      <c r="W10" s="59" t="s">
        <v>82</v>
      </c>
    </row>
    <row r="11" spans="1:23" ht="24" customHeight="1">
      <c r="A11" s="7"/>
      <c r="B11" s="19" t="s">
        <v>25</v>
      </c>
      <c r="C11" s="19" t="s">
        <v>34</v>
      </c>
      <c r="D11" s="19" t="s">
        <v>38</v>
      </c>
      <c r="E11" s="19"/>
      <c r="F11" s="19"/>
      <c r="G11" s="19"/>
      <c r="H11" s="19"/>
      <c r="I11" s="19" t="s">
        <v>51</v>
      </c>
      <c r="J11" s="19"/>
      <c r="K11" s="19"/>
      <c r="L11" s="19"/>
      <c r="M11" s="19" t="s">
        <v>59</v>
      </c>
      <c r="N11" s="43"/>
      <c r="O11" s="43"/>
      <c r="P11" s="43"/>
      <c r="Q11" s="19" t="s">
        <v>65</v>
      </c>
      <c r="R11" s="19"/>
      <c r="S11" s="43"/>
      <c r="T11" s="46"/>
      <c r="U11" s="49"/>
      <c r="V11" s="49"/>
      <c r="W11" s="59"/>
    </row>
    <row r="12" spans="1:23" ht="24" customHeight="1">
      <c r="A12" s="8"/>
      <c r="B12" s="20" t="s">
        <v>26</v>
      </c>
      <c r="C12" s="20" t="s">
        <v>35</v>
      </c>
      <c r="D12" s="36" t="s">
        <v>39</v>
      </c>
      <c r="E12" s="37" t="s">
        <v>42</v>
      </c>
      <c r="F12" s="37" t="s">
        <v>44</v>
      </c>
      <c r="G12" s="37" t="s">
        <v>46</v>
      </c>
      <c r="H12" s="19" t="s">
        <v>48</v>
      </c>
      <c r="I12" s="41" t="s">
        <v>52</v>
      </c>
      <c r="J12" s="37" t="s">
        <v>53</v>
      </c>
      <c r="K12" s="37" t="s">
        <v>56</v>
      </c>
      <c r="L12" s="19" t="s">
        <v>57</v>
      </c>
      <c r="M12" s="41" t="s">
        <v>60</v>
      </c>
      <c r="N12" s="37" t="s">
        <v>61</v>
      </c>
      <c r="O12" s="37" t="s">
        <v>62</v>
      </c>
      <c r="P12" s="37" t="s">
        <v>63</v>
      </c>
      <c r="Q12" s="41" t="s">
        <v>66</v>
      </c>
      <c r="R12" s="45" t="s">
        <v>67</v>
      </c>
      <c r="S12" s="37" t="s">
        <v>69</v>
      </c>
      <c r="T12" s="45" t="s">
        <v>72</v>
      </c>
      <c r="U12" s="37"/>
      <c r="V12" s="54"/>
      <c r="W12" s="45"/>
    </row>
    <row r="13" spans="1:23" ht="30.6" customHeight="1">
      <c r="A13" s="9" t="s">
        <v>4</v>
      </c>
      <c r="B13" s="21">
        <f>SUM(D13,I13,M13,Q13)</f>
        <v>96464</v>
      </c>
      <c r="C13" s="31">
        <f>SUM(G13,H13,K13,L13,O13,P13,S13,T13)</f>
        <v>180</v>
      </c>
      <c r="D13" s="31">
        <v>34786</v>
      </c>
      <c r="E13" s="31">
        <v>34491</v>
      </c>
      <c r="F13" s="31">
        <v>313</v>
      </c>
      <c r="G13" s="31">
        <v>0</v>
      </c>
      <c r="H13" s="31">
        <v>18</v>
      </c>
      <c r="I13" s="31">
        <v>61404</v>
      </c>
      <c r="J13" s="31">
        <v>61475</v>
      </c>
      <c r="K13" s="31">
        <v>0</v>
      </c>
      <c r="L13" s="31">
        <v>71</v>
      </c>
      <c r="M13" s="31">
        <v>0</v>
      </c>
      <c r="N13" s="31">
        <v>0</v>
      </c>
      <c r="O13" s="31">
        <v>0</v>
      </c>
      <c r="P13" s="31">
        <v>0</v>
      </c>
      <c r="Q13" s="31">
        <v>274</v>
      </c>
      <c r="R13" s="31">
        <v>365</v>
      </c>
      <c r="S13" s="31">
        <v>0</v>
      </c>
      <c r="T13" s="31">
        <v>91</v>
      </c>
      <c r="U13" s="31">
        <v>31</v>
      </c>
      <c r="V13" s="31">
        <v>0</v>
      </c>
      <c r="W13" s="31">
        <v>0</v>
      </c>
    </row>
    <row r="14" spans="1:23" ht="30.6" customHeight="1">
      <c r="A14" s="10" t="s">
        <v>5</v>
      </c>
      <c r="B14" s="22">
        <f>SUM(D14,I14,M14,Q14)</f>
        <v>96789</v>
      </c>
      <c r="C14" s="32">
        <f>SUM(G14,H14,K14,L14,O14,P14,S14,T14)</f>
        <v>168</v>
      </c>
      <c r="D14" s="32">
        <v>34977</v>
      </c>
      <c r="E14" s="32">
        <v>34786</v>
      </c>
      <c r="F14" s="32">
        <v>218</v>
      </c>
      <c r="G14" s="32">
        <v>0</v>
      </c>
      <c r="H14" s="32">
        <v>27</v>
      </c>
      <c r="I14" s="32">
        <v>61358</v>
      </c>
      <c r="J14" s="32">
        <v>61404</v>
      </c>
      <c r="K14" s="32">
        <v>0</v>
      </c>
      <c r="L14" s="32">
        <v>46</v>
      </c>
      <c r="M14" s="32">
        <v>245</v>
      </c>
      <c r="N14" s="32">
        <v>274</v>
      </c>
      <c r="O14" s="32">
        <v>0</v>
      </c>
      <c r="P14" s="32">
        <v>29</v>
      </c>
      <c r="Q14" s="32">
        <v>209</v>
      </c>
      <c r="R14" s="32">
        <v>275</v>
      </c>
      <c r="S14" s="32">
        <v>0</v>
      </c>
      <c r="T14" s="32">
        <v>66</v>
      </c>
      <c r="U14" s="32">
        <v>31</v>
      </c>
      <c r="V14" s="32">
        <v>0</v>
      </c>
      <c r="W14" s="32">
        <v>0</v>
      </c>
    </row>
    <row r="15" spans="1:23" ht="30.6" customHeight="1">
      <c r="A15" s="10" t="s">
        <v>6</v>
      </c>
      <c r="B15" s="22">
        <f>SUM(D15,I15,M15,Q15)</f>
        <v>97376</v>
      </c>
      <c r="C15" s="32">
        <f>SUM(G15,H15,K15,L15,O15,P15,S15,T15)</f>
        <v>268</v>
      </c>
      <c r="D15" s="32">
        <v>35324</v>
      </c>
      <c r="E15" s="32">
        <v>34977</v>
      </c>
      <c r="F15" s="32">
        <v>409</v>
      </c>
      <c r="G15" s="32">
        <v>0</v>
      </c>
      <c r="H15" s="32">
        <v>62</v>
      </c>
      <c r="I15" s="32">
        <v>61259</v>
      </c>
      <c r="J15" s="32">
        <v>61358</v>
      </c>
      <c r="K15" s="32">
        <v>0</v>
      </c>
      <c r="L15" s="32">
        <v>99</v>
      </c>
      <c r="M15" s="32">
        <v>442</v>
      </c>
      <c r="N15" s="32">
        <v>454</v>
      </c>
      <c r="O15" s="32">
        <v>0</v>
      </c>
      <c r="P15" s="32">
        <v>12</v>
      </c>
      <c r="Q15" s="32">
        <v>351</v>
      </c>
      <c r="R15" s="32">
        <v>446</v>
      </c>
      <c r="S15" s="32">
        <v>0</v>
      </c>
      <c r="T15" s="32">
        <v>95</v>
      </c>
      <c r="U15" s="32">
        <v>31</v>
      </c>
      <c r="V15" s="32">
        <v>0</v>
      </c>
      <c r="W15" s="32">
        <v>0</v>
      </c>
    </row>
    <row r="16" spans="1:23" ht="30.6" customHeight="1">
      <c r="A16" s="10" t="s">
        <v>7</v>
      </c>
      <c r="B16" s="22">
        <f>SUM(D16,I16,M16,Q16)</f>
        <v>97889</v>
      </c>
      <c r="C16" s="32">
        <f>SUM(G16,H16,K16,L16,O16,P16,S16,T16)</f>
        <v>211</v>
      </c>
      <c r="D16" s="32">
        <v>35640</v>
      </c>
      <c r="E16" s="32">
        <v>35324</v>
      </c>
      <c r="F16" s="32">
        <v>351</v>
      </c>
      <c r="G16" s="32">
        <v>0</v>
      </c>
      <c r="H16" s="32">
        <v>35</v>
      </c>
      <c r="I16" s="32">
        <v>61207</v>
      </c>
      <c r="J16" s="32">
        <v>61259</v>
      </c>
      <c r="K16" s="32">
        <v>0</v>
      </c>
      <c r="L16" s="32">
        <v>52</v>
      </c>
      <c r="M16" s="32">
        <v>761</v>
      </c>
      <c r="N16" s="32">
        <v>793</v>
      </c>
      <c r="O16" s="32">
        <v>0</v>
      </c>
      <c r="P16" s="32">
        <v>32</v>
      </c>
      <c r="Q16" s="32">
        <v>281</v>
      </c>
      <c r="R16" s="32">
        <v>373</v>
      </c>
      <c r="S16" s="32">
        <v>0</v>
      </c>
      <c r="T16" s="32">
        <v>92</v>
      </c>
      <c r="U16" s="32">
        <v>31</v>
      </c>
      <c r="V16" s="32">
        <v>0</v>
      </c>
      <c r="W16" s="32">
        <v>0</v>
      </c>
    </row>
    <row r="17" spans="1:23" ht="30.6" customHeight="1">
      <c r="A17" s="10" t="s">
        <v>8</v>
      </c>
      <c r="B17" s="22">
        <f>SUM(D17,I17,M17,Q17)</f>
        <v>98652</v>
      </c>
      <c r="C17" s="32">
        <f>SUM(G17,H17,K17,L17,O17,P17,S17,T17)</f>
        <v>209</v>
      </c>
      <c r="D17" s="32">
        <v>36097</v>
      </c>
      <c r="E17" s="32">
        <v>35640</v>
      </c>
      <c r="F17" s="32">
        <v>487</v>
      </c>
      <c r="G17" s="32">
        <v>0</v>
      </c>
      <c r="H17" s="32">
        <v>30</v>
      </c>
      <c r="I17" s="32">
        <v>61183</v>
      </c>
      <c r="J17" s="32">
        <v>61207</v>
      </c>
      <c r="K17" s="32">
        <v>0</v>
      </c>
      <c r="L17" s="32">
        <v>24</v>
      </c>
      <c r="M17" s="32">
        <v>1002</v>
      </c>
      <c r="N17" s="32">
        <v>1042</v>
      </c>
      <c r="O17" s="32">
        <v>0</v>
      </c>
      <c r="P17" s="32">
        <v>40</v>
      </c>
      <c r="Q17" s="32">
        <v>370</v>
      </c>
      <c r="R17" s="32">
        <v>485</v>
      </c>
      <c r="S17" s="32">
        <v>0</v>
      </c>
      <c r="T17" s="32">
        <v>115</v>
      </c>
      <c r="U17" s="32">
        <v>31</v>
      </c>
      <c r="V17" s="32">
        <v>0</v>
      </c>
      <c r="W17" s="32">
        <v>0</v>
      </c>
    </row>
    <row r="18" spans="1:23" ht="30.6" customHeight="1">
      <c r="A18" s="10" t="s">
        <v>9</v>
      </c>
      <c r="B18" s="22">
        <f>SUM(D18,I18,M18,Q18)</f>
        <v>99261</v>
      </c>
      <c r="C18" s="32">
        <f>SUM(G18,H18,K18,L18,O18,P18,S18,T18)</f>
        <v>155</v>
      </c>
      <c r="D18" s="32">
        <v>36428</v>
      </c>
      <c r="E18" s="32">
        <v>36097</v>
      </c>
      <c r="F18" s="32">
        <v>337</v>
      </c>
      <c r="G18" s="32">
        <v>0</v>
      </c>
      <c r="H18" s="32">
        <v>6</v>
      </c>
      <c r="I18" s="32">
        <v>61177</v>
      </c>
      <c r="J18" s="32">
        <v>61183</v>
      </c>
      <c r="K18" s="32">
        <v>0</v>
      </c>
      <c r="L18" s="32">
        <v>6</v>
      </c>
      <c r="M18" s="32">
        <v>1331</v>
      </c>
      <c r="N18" s="32">
        <v>1372</v>
      </c>
      <c r="O18" s="32">
        <v>0</v>
      </c>
      <c r="P18" s="32">
        <v>41</v>
      </c>
      <c r="Q18" s="32">
        <v>325</v>
      </c>
      <c r="R18" s="32">
        <v>427</v>
      </c>
      <c r="S18" s="32">
        <v>0</v>
      </c>
      <c r="T18" s="32">
        <v>102</v>
      </c>
      <c r="U18" s="32">
        <v>31</v>
      </c>
      <c r="V18" s="32">
        <v>0</v>
      </c>
      <c r="W18" s="32">
        <v>0</v>
      </c>
    </row>
    <row r="19" spans="1:23" ht="30.6" customHeight="1">
      <c r="A19" s="10" t="s">
        <v>10</v>
      </c>
      <c r="B19" s="22">
        <f>SUM(D19,I19,M19,Q19)</f>
        <v>99793</v>
      </c>
      <c r="C19" s="32">
        <f>SUM(G19,H19,K19,L19,O19,P19,S19,T19)</f>
        <v>246</v>
      </c>
      <c r="D19" s="32">
        <v>36731</v>
      </c>
      <c r="E19" s="32">
        <v>36428</v>
      </c>
      <c r="F19" s="32">
        <v>331</v>
      </c>
      <c r="G19" s="32">
        <v>0</v>
      </c>
      <c r="H19" s="32">
        <v>28</v>
      </c>
      <c r="I19" s="32">
        <v>61162</v>
      </c>
      <c r="J19" s="32">
        <v>61177</v>
      </c>
      <c r="K19" s="32">
        <v>0</v>
      </c>
      <c r="L19" s="32">
        <v>15</v>
      </c>
      <c r="M19" s="32">
        <v>1604</v>
      </c>
      <c r="N19" s="32">
        <v>1656</v>
      </c>
      <c r="O19" s="32">
        <v>0</v>
      </c>
      <c r="P19" s="32">
        <v>52</v>
      </c>
      <c r="Q19" s="32">
        <v>296</v>
      </c>
      <c r="R19" s="32">
        <v>447</v>
      </c>
      <c r="S19" s="32">
        <v>0</v>
      </c>
      <c r="T19" s="32">
        <v>151</v>
      </c>
      <c r="U19" s="32">
        <v>31</v>
      </c>
      <c r="V19" s="32">
        <v>0</v>
      </c>
      <c r="W19" s="32">
        <v>0</v>
      </c>
    </row>
    <row r="20" spans="1:23" ht="30.6" customHeight="1">
      <c r="A20" s="10" t="s">
        <v>11</v>
      </c>
      <c r="B20" s="23" t="s">
        <v>27</v>
      </c>
      <c r="C20" s="33" t="s">
        <v>27</v>
      </c>
      <c r="D20" s="33" t="s">
        <v>27</v>
      </c>
      <c r="E20" s="33" t="s">
        <v>27</v>
      </c>
      <c r="F20" s="33" t="s">
        <v>27</v>
      </c>
      <c r="G20" s="33" t="s">
        <v>27</v>
      </c>
      <c r="H20" s="33" t="s">
        <v>27</v>
      </c>
      <c r="I20" s="33" t="s">
        <v>27</v>
      </c>
      <c r="J20" s="33" t="s">
        <v>27</v>
      </c>
      <c r="K20" s="33" t="s">
        <v>27</v>
      </c>
      <c r="L20" s="33" t="s">
        <v>27</v>
      </c>
      <c r="M20" s="33" t="s">
        <v>27</v>
      </c>
      <c r="N20" s="33" t="s">
        <v>27</v>
      </c>
      <c r="O20" s="33" t="s">
        <v>27</v>
      </c>
      <c r="P20" s="33" t="s">
        <v>27</v>
      </c>
      <c r="Q20" s="33" t="s">
        <v>27</v>
      </c>
      <c r="R20" s="33" t="s">
        <v>27</v>
      </c>
      <c r="S20" s="33" t="s">
        <v>27</v>
      </c>
      <c r="T20" s="33" t="s">
        <v>27</v>
      </c>
      <c r="U20" s="33" t="s">
        <v>27</v>
      </c>
      <c r="V20" s="55" t="s">
        <v>27</v>
      </c>
      <c r="W20" s="55" t="s">
        <v>27</v>
      </c>
    </row>
    <row r="21" spans="1:23" ht="30.6" customHeight="1">
      <c r="A21" s="10" t="s">
        <v>12</v>
      </c>
      <c r="B21" s="23" t="s">
        <v>27</v>
      </c>
      <c r="C21" s="33" t="s">
        <v>27</v>
      </c>
      <c r="D21" s="33" t="s">
        <v>27</v>
      </c>
      <c r="E21" s="33" t="s">
        <v>27</v>
      </c>
      <c r="F21" s="33" t="s">
        <v>27</v>
      </c>
      <c r="G21" s="33" t="s">
        <v>27</v>
      </c>
      <c r="H21" s="33" t="s">
        <v>27</v>
      </c>
      <c r="I21" s="33" t="s">
        <v>27</v>
      </c>
      <c r="J21" s="33" t="s">
        <v>27</v>
      </c>
      <c r="K21" s="33" t="s">
        <v>27</v>
      </c>
      <c r="L21" s="33" t="s">
        <v>27</v>
      </c>
      <c r="M21" s="33" t="s">
        <v>27</v>
      </c>
      <c r="N21" s="33" t="s">
        <v>27</v>
      </c>
      <c r="O21" s="33" t="s">
        <v>27</v>
      </c>
      <c r="P21" s="33" t="s">
        <v>27</v>
      </c>
      <c r="Q21" s="33" t="s">
        <v>27</v>
      </c>
      <c r="R21" s="33" t="s">
        <v>27</v>
      </c>
      <c r="S21" s="33" t="s">
        <v>27</v>
      </c>
      <c r="T21" s="33" t="s">
        <v>27</v>
      </c>
      <c r="U21" s="33" t="s">
        <v>27</v>
      </c>
      <c r="V21" s="55" t="s">
        <v>27</v>
      </c>
      <c r="W21" s="55" t="s">
        <v>27</v>
      </c>
    </row>
    <row r="22" spans="1:23" ht="30.6" customHeight="1">
      <c r="A22" s="10" t="s">
        <v>13</v>
      </c>
      <c r="B22" s="23" t="s">
        <v>27</v>
      </c>
      <c r="C22" s="33" t="s">
        <v>27</v>
      </c>
      <c r="D22" s="33" t="s">
        <v>27</v>
      </c>
      <c r="E22" s="33" t="s">
        <v>27</v>
      </c>
      <c r="F22" s="33" t="s">
        <v>27</v>
      </c>
      <c r="G22" s="33" t="s">
        <v>27</v>
      </c>
      <c r="H22" s="33" t="s">
        <v>27</v>
      </c>
      <c r="I22" s="33" t="s">
        <v>27</v>
      </c>
      <c r="J22" s="33" t="s">
        <v>27</v>
      </c>
      <c r="K22" s="33" t="s">
        <v>27</v>
      </c>
      <c r="L22" s="33" t="s">
        <v>27</v>
      </c>
      <c r="M22" s="33" t="s">
        <v>27</v>
      </c>
      <c r="N22" s="33" t="s">
        <v>27</v>
      </c>
      <c r="O22" s="33" t="s">
        <v>27</v>
      </c>
      <c r="P22" s="33" t="s">
        <v>27</v>
      </c>
      <c r="Q22" s="33" t="s">
        <v>27</v>
      </c>
      <c r="R22" s="33" t="s">
        <v>27</v>
      </c>
      <c r="S22" s="33" t="s">
        <v>27</v>
      </c>
      <c r="T22" s="33" t="s">
        <v>27</v>
      </c>
      <c r="U22" s="33" t="s">
        <v>27</v>
      </c>
      <c r="V22" s="55" t="s">
        <v>27</v>
      </c>
      <c r="W22" s="55" t="s">
        <v>27</v>
      </c>
    </row>
    <row r="23" spans="1:23" ht="30.6" customHeight="1">
      <c r="A23" s="10" t="s">
        <v>14</v>
      </c>
      <c r="B23" s="23" t="s">
        <v>27</v>
      </c>
      <c r="C23" s="33" t="s">
        <v>27</v>
      </c>
      <c r="D23" s="33" t="s">
        <v>27</v>
      </c>
      <c r="E23" s="33" t="s">
        <v>27</v>
      </c>
      <c r="F23" s="33" t="s">
        <v>27</v>
      </c>
      <c r="G23" s="33" t="s">
        <v>27</v>
      </c>
      <c r="H23" s="33" t="s">
        <v>27</v>
      </c>
      <c r="I23" s="33" t="s">
        <v>27</v>
      </c>
      <c r="J23" s="33" t="s">
        <v>27</v>
      </c>
      <c r="K23" s="33" t="s">
        <v>27</v>
      </c>
      <c r="L23" s="33" t="s">
        <v>27</v>
      </c>
      <c r="M23" s="33" t="s">
        <v>27</v>
      </c>
      <c r="N23" s="33" t="s">
        <v>27</v>
      </c>
      <c r="O23" s="33" t="s">
        <v>27</v>
      </c>
      <c r="P23" s="33" t="s">
        <v>27</v>
      </c>
      <c r="Q23" s="33" t="s">
        <v>27</v>
      </c>
      <c r="R23" s="33" t="s">
        <v>27</v>
      </c>
      <c r="S23" s="33" t="s">
        <v>27</v>
      </c>
      <c r="T23" s="33" t="s">
        <v>27</v>
      </c>
      <c r="U23" s="33" t="s">
        <v>27</v>
      </c>
      <c r="V23" s="55" t="s">
        <v>27</v>
      </c>
      <c r="W23" s="55" t="s">
        <v>27</v>
      </c>
    </row>
    <row r="24" spans="1:23" ht="30.6" customHeight="1">
      <c r="A24" s="11" t="s">
        <v>15</v>
      </c>
      <c r="B24" s="24" t="s">
        <v>27</v>
      </c>
      <c r="C24" s="34" t="s">
        <v>27</v>
      </c>
      <c r="D24" s="34" t="s">
        <v>27</v>
      </c>
      <c r="E24" s="34" t="s">
        <v>27</v>
      </c>
      <c r="F24" s="34" t="s">
        <v>27</v>
      </c>
      <c r="G24" s="34" t="s">
        <v>27</v>
      </c>
      <c r="H24" s="34" t="s">
        <v>27</v>
      </c>
      <c r="I24" s="34" t="s">
        <v>27</v>
      </c>
      <c r="J24" s="34" t="s">
        <v>27</v>
      </c>
      <c r="K24" s="34" t="s">
        <v>27</v>
      </c>
      <c r="L24" s="34" t="s">
        <v>27</v>
      </c>
      <c r="M24" s="34" t="s">
        <v>27</v>
      </c>
      <c r="N24" s="34" t="s">
        <v>27</v>
      </c>
      <c r="O24" s="34" t="s">
        <v>27</v>
      </c>
      <c r="P24" s="34" t="s">
        <v>27</v>
      </c>
      <c r="Q24" s="34" t="s">
        <v>27</v>
      </c>
      <c r="R24" s="34" t="s">
        <v>27</v>
      </c>
      <c r="S24" s="34" t="s">
        <v>27</v>
      </c>
      <c r="T24" s="34" t="s">
        <v>27</v>
      </c>
      <c r="U24" s="34" t="s">
        <v>27</v>
      </c>
      <c r="V24" s="56" t="s">
        <v>27</v>
      </c>
      <c r="W24" s="56" t="s">
        <v>27</v>
      </c>
    </row>
    <row r="25" spans="1:24" ht="18.6" customHeight="1">
      <c r="A25" s="12" t="s">
        <v>16</v>
      </c>
      <c r="B25" s="12"/>
      <c r="C25" s="12"/>
      <c r="D25" s="12" t="s">
        <v>40</v>
      </c>
      <c r="E25" s="12"/>
      <c r="F25" s="12"/>
      <c r="G25" s="12"/>
      <c r="H25" s="12"/>
      <c r="I25" s="12"/>
      <c r="J25" s="12" t="s">
        <v>54</v>
      </c>
      <c r="K25" s="12"/>
      <c r="L25" s="12"/>
      <c r="M25" s="12"/>
      <c r="N25" s="12"/>
      <c r="O25" s="12"/>
      <c r="P25" s="12"/>
      <c r="Q25" s="12"/>
      <c r="R25" s="12" t="s">
        <v>68</v>
      </c>
      <c r="S25" s="12"/>
      <c r="T25" s="12"/>
      <c r="U25" s="12"/>
      <c r="V25" s="12"/>
      <c r="W25" s="60" t="s">
        <v>83</v>
      </c>
      <c r="X25" s="12"/>
    </row>
    <row r="26" spans="1:24" ht="18.6" customHeight="1">
      <c r="A26" s="12"/>
      <c r="B26" s="12"/>
      <c r="C26" s="12"/>
      <c r="D26" s="12"/>
      <c r="E26" s="12"/>
      <c r="F26" s="12"/>
      <c r="G26" s="12"/>
      <c r="H26" s="12"/>
      <c r="I26" s="12"/>
      <c r="J26" s="12" t="s">
        <v>55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ht="18.6" customHeight="1"/>
    <row r="28" spans="1:2" ht="18.6" customHeight="1">
      <c r="A28" s="12" t="s">
        <v>17</v>
      </c>
      <c r="B28" s="12"/>
    </row>
    <row r="29" spans="1:2" ht="18.6" customHeight="1">
      <c r="A29" s="12" t="s">
        <v>18</v>
      </c>
      <c r="B29" s="25"/>
    </row>
    <row r="30" ht="18.6" customHeight="1">
      <c r="B30" s="26" t="s">
        <v>28</v>
      </c>
    </row>
    <row r="31" ht="18.6" customHeight="1">
      <c r="B31" s="27" t="s">
        <v>29</v>
      </c>
    </row>
    <row r="32" ht="18.6" customHeight="1">
      <c r="B32" s="28" t="s">
        <v>30</v>
      </c>
    </row>
    <row r="33" ht="18.6" customHeight="1">
      <c r="B33" s="28" t="s">
        <v>31</v>
      </c>
    </row>
    <row r="34" ht="18.6" customHeight="1">
      <c r="B34" s="28"/>
    </row>
    <row r="35" ht="18.6" customHeight="1"/>
    <row r="36" ht="18.6" customHeight="1"/>
    <row r="37" ht="18.6" customHeight="1"/>
    <row r="38" ht="18.6" customHeight="1"/>
  </sheetData>
  <mergeCells count="22">
    <mergeCell ref="T1:U1"/>
    <mergeCell ref="V1:W1"/>
    <mergeCell ref="T2:U2"/>
    <mergeCell ref="V2:W2"/>
    <mergeCell ref="V5:W5"/>
    <mergeCell ref="A4:V4"/>
    <mergeCell ref="B5:U5"/>
    <mergeCell ref="W10:W12"/>
    <mergeCell ref="A6:A12"/>
    <mergeCell ref="B6:T6"/>
    <mergeCell ref="I8:L8"/>
    <mergeCell ref="B7:C8"/>
    <mergeCell ref="U6:W6"/>
    <mergeCell ref="W7:W9"/>
    <mergeCell ref="I7:T7"/>
    <mergeCell ref="V7:V9"/>
    <mergeCell ref="Q8:T8"/>
    <mergeCell ref="D7:H8"/>
    <mergeCell ref="U7:U9"/>
    <mergeCell ref="M8:P8"/>
    <mergeCell ref="U10:U12"/>
    <mergeCell ref="V10:V1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