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65416" yWindow="65416" windowWidth="29040" windowHeight="15840" activeTab="0"/>
  </bookViews>
  <sheets>
    <sheet name="2359-01-05-2" sheetId="1" r:id="rId1"/>
  </sheets>
  <definedNames/>
  <calcPr calcId="191029"/>
  <extLst/>
</workbook>
</file>

<file path=xl/sharedStrings.xml><?xml version="1.0" encoding="utf-8"?>
<sst xmlns="http://schemas.openxmlformats.org/spreadsheetml/2006/main" count="60" uniqueCount="58">
  <si>
    <t>公 開 類</t>
  </si>
  <si>
    <t>年  　報</t>
  </si>
  <si>
    <t>臺中市都市計畫土地使用分區面積(修正表)</t>
  </si>
  <si>
    <t>都市計畫區別</t>
  </si>
  <si>
    <t>總計</t>
  </si>
  <si>
    <t>臺中市都市計畫</t>
  </si>
  <si>
    <t>豐潭雅神都市計畫</t>
  </si>
  <si>
    <t>大平霧都市計畫</t>
  </si>
  <si>
    <t>東勢都市計畫</t>
  </si>
  <si>
    <t>大甲都市計畫</t>
  </si>
  <si>
    <t>大甲（日南地區）都市計畫</t>
  </si>
  <si>
    <t>后里都市計畫</t>
  </si>
  <si>
    <t>新社都市計畫</t>
  </si>
  <si>
    <t>外埔都市計畫</t>
  </si>
  <si>
    <t>大安都市計畫</t>
  </si>
  <si>
    <t>烏日都市計畫</t>
  </si>
  <si>
    <t>大肚都市計畫</t>
  </si>
  <si>
    <t>臺中市大坑風景特定區</t>
  </si>
  <si>
    <t>谷關風景特定區計畫</t>
  </si>
  <si>
    <t>梨山風景特定區計畫</t>
  </si>
  <si>
    <t>鐵砧山風景特定區計畫</t>
  </si>
  <si>
    <t>中部科學工業園區台中基地附近特定區計畫</t>
  </si>
  <si>
    <t>高速公路王田交流道附近特定區計畫</t>
  </si>
  <si>
    <t>石岡水壩特定區計畫</t>
  </si>
  <si>
    <t>臺中港特定區計畫</t>
  </si>
  <si>
    <t xml:space="preserve"> 填表</t>
  </si>
  <si>
    <t>次年2月底前編送</t>
  </si>
  <si>
    <t xml:space="preserve"> 都　　市　　發　　展　　地　　區 </t>
  </si>
  <si>
    <t xml:space="preserve"> 計 </t>
  </si>
  <si>
    <t xml:space="preserve">住宅區 </t>
  </si>
  <si>
    <t xml:space="preserve">商業區 </t>
  </si>
  <si>
    <t xml:space="preserve">  審核</t>
  </si>
  <si>
    <t>工業區</t>
  </si>
  <si>
    <t>行政區</t>
  </si>
  <si>
    <t xml:space="preserve">文教區 </t>
  </si>
  <si>
    <t>公共設      施用地</t>
  </si>
  <si>
    <t>業務主管人員</t>
  </si>
  <si>
    <t>主辦統計人員</t>
  </si>
  <si>
    <t>特定專用區</t>
  </si>
  <si>
    <t xml:space="preserve"> 其他</t>
  </si>
  <si>
    <t>非　　都　　市　　發　　展　　地　　區</t>
  </si>
  <si>
    <t>編製機關</t>
  </si>
  <si>
    <t>表　　號</t>
  </si>
  <si>
    <t>農業區</t>
  </si>
  <si>
    <t xml:space="preserve">保護區 </t>
  </si>
  <si>
    <t xml:space="preserve">  機關首長</t>
  </si>
  <si>
    <t>臺中市政府都市發展局</t>
  </si>
  <si>
    <t>11920-01-05-2</t>
  </si>
  <si>
    <t>風景區</t>
  </si>
  <si>
    <t>河川區</t>
  </si>
  <si>
    <t>單位:公頃</t>
  </si>
  <si>
    <t>其他</t>
  </si>
  <si>
    <t>中華民國109年底</t>
  </si>
  <si>
    <t>編製日期：民國110年6月18日</t>
  </si>
  <si>
    <t>資料來源：本局城鄉計畫科依據當年度發布實施之計畫書圖資料彙整編製。</t>
  </si>
  <si>
    <t>填表說明：本表編製1份，並依統計法規定永久保存，資料透過網際網路上傳至「臺中市公務統計行政管理系統」與內政部營建署統計資料庫。</t>
  </si>
  <si>
    <t xml:space="preserve">備註：總數與細項合計數或略有差異，係表達單位四捨五入所致。
</t>
  </si>
  <si>
    <t>修正原因：依內政部營建署公告統計資料修正一致，更新B9、B17、B18、B22、B26、C7、C11、C13、C18、C22、D7、D7、H7、I7、J7、L7、L9、M18相關資料。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</si>
</sst>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.0000_-;\-* #,##0.0000_-;_-* &quot;-&quot;????_-;_-@_-"/>
    <numFmt numFmtId="177" formatCode="0.0000"/>
    <numFmt numFmtId="179" formatCode="0.00_);[Red]\(0.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Calibri"/>
      <family val="2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sz val="9"/>
      <name val="Calibri"/>
      <family val="3"/>
      <scheme val="minor"/>
    </font>
    <font>
      <sz val="11"/>
      <color rgb="FFFF0000"/>
      <name val="Calibri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7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21" applyFont="1" applyBorder="1" applyAlignment="1">
      <alignment horizontal="center" vertical="center"/>
    </xf>
    <xf numFmtId="0" fontId="0" fillId="0" borderId="0" xfId="22" applyFont="1"/>
    <xf numFmtId="0" fontId="6" fillId="0" borderId="0" xfId="21" applyFont="1" applyAlignment="1">
      <alignment vertical="center"/>
    </xf>
    <xf numFmtId="0" fontId="6" fillId="0" borderId="0" xfId="21" applyFont="1" applyAlignment="1">
      <alignment vertical="center"/>
    </xf>
    <xf numFmtId="0" fontId="7" fillId="0" borderId="0" xfId="21" applyAlignment="1">
      <alignment vertical="center"/>
    </xf>
    <xf numFmtId="0" fontId="2" fillId="0" borderId="2" xfId="21" applyFont="1" applyBorder="1" applyAlignment="1">
      <alignment horizontal="center" vertical="center"/>
    </xf>
    <xf numFmtId="0" fontId="7" fillId="0" borderId="2" xfId="21" applyBorder="1" applyAlignment="1">
      <alignment vertical="center"/>
    </xf>
    <xf numFmtId="0" fontId="7" fillId="0" borderId="3" xfId="21" applyBorder="1" applyAlignment="1">
      <alignment vertical="center"/>
    </xf>
    <xf numFmtId="0" fontId="0" fillId="0" borderId="0" xfId="0"/>
    <xf numFmtId="0" fontId="2" fillId="0" borderId="4" xfId="21" applyFont="1" applyBorder="1" applyAlignment="1">
      <alignment vertical="center"/>
    </xf>
    <xf numFmtId="0" fontId="6" fillId="0" borderId="5" xfId="21" applyFont="1" applyBorder="1" applyAlignment="1">
      <alignment vertical="center"/>
    </xf>
    <xf numFmtId="0" fontId="6" fillId="0" borderId="5" xfId="21" applyFont="1" applyBorder="1" applyAlignment="1">
      <alignment vertical="center"/>
    </xf>
    <xf numFmtId="0" fontId="7" fillId="0" borderId="5" xfId="21" applyBorder="1" applyAlignment="1">
      <alignment vertical="center"/>
    </xf>
    <xf numFmtId="0" fontId="3" fillId="0" borderId="6" xfId="21" applyFont="1" applyBorder="1" applyAlignment="1">
      <alignment horizontal="center" vertical="center"/>
    </xf>
    <xf numFmtId="49" fontId="6" fillId="0" borderId="5" xfId="21" applyNumberFormat="1" applyFont="1" applyBorder="1" applyAlignment="1">
      <alignment horizontal="center" vertical="center"/>
    </xf>
    <xf numFmtId="0" fontId="6" fillId="0" borderId="0" xfId="21" applyFont="1" applyAlignment="1">
      <alignment horizontal="right" vertical="center"/>
    </xf>
    <xf numFmtId="0" fontId="5" fillId="0" borderId="7" xfId="21" applyFont="1" applyBorder="1" applyAlignment="1">
      <alignment horizontal="center" vertical="center"/>
    </xf>
    <xf numFmtId="0" fontId="2" fillId="0" borderId="3" xfId="21" applyFont="1" applyBorder="1" applyAlignment="1">
      <alignment horizontal="center" vertical="center"/>
    </xf>
    <xf numFmtId="0" fontId="2" fillId="0" borderId="8" xfId="21" applyFont="1" applyBorder="1" applyAlignment="1">
      <alignment horizontal="center" vertical="center"/>
    </xf>
    <xf numFmtId="0" fontId="2" fillId="0" borderId="1" xfId="21" applyFont="1" applyBorder="1" applyAlignment="1">
      <alignment horizontal="center" vertical="center"/>
    </xf>
    <xf numFmtId="0" fontId="5" fillId="0" borderId="9" xfId="21" applyFont="1" applyBorder="1" applyAlignment="1">
      <alignment horizontal="center" vertical="center"/>
    </xf>
    <xf numFmtId="0" fontId="7" fillId="0" borderId="10" xfId="21" applyBorder="1" applyAlignment="1">
      <alignment horizontal="center" vertical="center"/>
    </xf>
    <xf numFmtId="0" fontId="2" fillId="0" borderId="10" xfId="21" applyFont="1" applyBorder="1" applyAlignment="1">
      <alignment horizontal="center" vertical="center" wrapText="1"/>
    </xf>
    <xf numFmtId="0" fontId="2" fillId="0" borderId="11" xfId="21" applyFont="1" applyBorder="1" applyAlignment="1">
      <alignment horizontal="center" vertical="center" wrapText="1"/>
    </xf>
    <xf numFmtId="0" fontId="6" fillId="0" borderId="8" xfId="21" applyFont="1" applyBorder="1" applyAlignment="1">
      <alignment vertical="center"/>
    </xf>
    <xf numFmtId="43" fontId="2" fillId="0" borderId="2" xfId="20" applyFont="1" applyBorder="1" applyAlignment="1">
      <alignment vertical="center"/>
    </xf>
    <xf numFmtId="43" fontId="2" fillId="0" borderId="3" xfId="20" applyFont="1" applyBorder="1" applyAlignment="1">
      <alignment vertical="center"/>
    </xf>
    <xf numFmtId="43" fontId="9" fillId="0" borderId="0" xfId="22" applyNumberFormat="1" applyFont="1"/>
    <xf numFmtId="43" fontId="2" fillId="0" borderId="2" xfId="22" applyNumberFormat="1" applyFont="1" applyBorder="1"/>
    <xf numFmtId="43" fontId="2" fillId="0" borderId="3" xfId="22" applyNumberFormat="1" applyFont="1" applyBorder="1"/>
    <xf numFmtId="43" fontId="0" fillId="0" borderId="0" xfId="22" applyNumberFormat="1" applyFont="1"/>
    <xf numFmtId="0" fontId="6" fillId="0" borderId="1" xfId="21" applyFont="1" applyBorder="1" applyAlignment="1">
      <alignment vertical="center"/>
    </xf>
    <xf numFmtId="176" fontId="6" fillId="0" borderId="12" xfId="21" applyNumberFormat="1" applyFont="1" applyBorder="1" applyAlignment="1">
      <alignment vertical="center"/>
    </xf>
    <xf numFmtId="176" fontId="6" fillId="0" borderId="12" xfId="21" applyNumberFormat="1" applyFont="1" applyBorder="1" applyAlignment="1">
      <alignment horizontal="center" vertical="center"/>
    </xf>
    <xf numFmtId="176" fontId="6" fillId="0" borderId="4" xfId="21" applyNumberFormat="1" applyFont="1" applyBorder="1" applyAlignment="1">
      <alignment vertical="center"/>
    </xf>
    <xf numFmtId="176" fontId="6" fillId="0" borderId="2" xfId="21" applyNumberFormat="1" applyFont="1" applyBorder="1" applyAlignment="1">
      <alignment vertical="center"/>
    </xf>
    <xf numFmtId="176" fontId="6" fillId="0" borderId="2" xfId="21" applyNumberFormat="1" applyFont="1" applyBorder="1" applyAlignment="1">
      <alignment horizontal="center" vertical="center"/>
    </xf>
    <xf numFmtId="176" fontId="6" fillId="0" borderId="3" xfId="21" applyNumberFormat="1" applyFont="1" applyBorder="1" applyAlignment="1">
      <alignment vertical="center"/>
    </xf>
    <xf numFmtId="177" fontId="6" fillId="0" borderId="0" xfId="21" applyNumberFormat="1" applyFont="1" applyAlignment="1">
      <alignment vertical="center"/>
    </xf>
    <xf numFmtId="43" fontId="6" fillId="0" borderId="0" xfId="21" applyNumberFormat="1" applyFont="1" applyAlignment="1">
      <alignment vertical="center"/>
    </xf>
    <xf numFmtId="0" fontId="6" fillId="0" borderId="0" xfId="21" applyFont="1" applyAlignment="1">
      <alignment horizontal="right" vertical="top"/>
    </xf>
    <xf numFmtId="0" fontId="2" fillId="0" borderId="0" xfId="21" applyFont="1" applyAlignment="1">
      <alignment vertical="center"/>
    </xf>
    <xf numFmtId="179" fontId="0" fillId="0" borderId="0" xfId="22" applyNumberFormat="1" applyFont="1"/>
    <xf numFmtId="179" fontId="9" fillId="0" borderId="0" xfId="22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" xfId="20"/>
    <cellStyle name="一般 2" xfId="21"/>
    <cellStyle name="一般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workbookViewId="0" topLeftCell="A1">
      <selection activeCell="G58" sqref="G58"/>
    </sheetView>
  </sheetViews>
  <sheetFormatPr defaultColWidth="19.57421875" defaultRowHeight="15"/>
  <cols>
    <col min="1" max="1" width="40.28125" style="9" customWidth="1"/>
    <col min="2" max="2" width="14.8515625" style="9" customWidth="1"/>
    <col min="3" max="3" width="15.140625" style="9" customWidth="1"/>
    <col min="4" max="4" width="14.57421875" style="9" customWidth="1"/>
    <col min="5" max="5" width="13.421875" style="9" customWidth="1"/>
    <col min="6" max="6" width="14.57421875" style="9" customWidth="1"/>
    <col min="7" max="7" width="11.421875" style="9" customWidth="1"/>
    <col min="8" max="8" width="12.140625" style="9" customWidth="1"/>
    <col min="9" max="9" width="15.140625" style="9" customWidth="1"/>
    <col min="10" max="10" width="13.28125" style="9" customWidth="1"/>
    <col min="11" max="11" width="12.140625" style="9" customWidth="1"/>
    <col min="12" max="13" width="15.7109375" style="9" customWidth="1"/>
    <col min="14" max="14" width="14.57421875" style="9" customWidth="1"/>
    <col min="15" max="15" width="13.28125" style="9" customWidth="1"/>
    <col min="16" max="16" width="14.421875" style="9" customWidth="1"/>
    <col min="17" max="17" width="12.140625" style="9" customWidth="1"/>
    <col min="18" max="16384" width="19.57421875" style="9" customWidth="1"/>
  </cols>
  <sheetData>
    <row r="1" spans="1:18" ht="16.5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2"/>
      <c r="L1" s="2"/>
      <c r="M1" s="6" t="s">
        <v>41</v>
      </c>
      <c r="N1" s="7"/>
      <c r="O1" s="6" t="s">
        <v>46</v>
      </c>
      <c r="P1" s="7"/>
      <c r="Q1" s="8"/>
      <c r="R1" s="3"/>
    </row>
    <row r="2" spans="1:18" ht="16.5">
      <c r="A2" s="1" t="s">
        <v>1</v>
      </c>
      <c r="B2" s="10" t="s">
        <v>26</v>
      </c>
      <c r="C2" s="11"/>
      <c r="D2" s="11"/>
      <c r="E2" s="11"/>
      <c r="F2" s="11"/>
      <c r="G2" s="11"/>
      <c r="H2" s="11"/>
      <c r="I2" s="12"/>
      <c r="J2" s="13"/>
      <c r="K2" s="11"/>
      <c r="L2" s="11"/>
      <c r="M2" s="6" t="s">
        <v>42</v>
      </c>
      <c r="N2" s="7"/>
      <c r="O2" s="6" t="s">
        <v>47</v>
      </c>
      <c r="P2" s="7"/>
      <c r="Q2" s="8"/>
      <c r="R2" s="3"/>
    </row>
    <row r="3" spans="1:17" ht="16.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16.5">
      <c r="B4" s="15" t="s">
        <v>52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2"/>
      <c r="N4" s="2"/>
      <c r="O4" s="2"/>
      <c r="P4" s="2"/>
      <c r="Q4" s="16" t="s">
        <v>50</v>
      </c>
    </row>
    <row r="5" spans="1:17" ht="20.1" customHeight="1">
      <c r="A5" s="17" t="s">
        <v>3</v>
      </c>
      <c r="B5" s="6" t="s">
        <v>4</v>
      </c>
      <c r="C5" s="18" t="s">
        <v>27</v>
      </c>
      <c r="D5" s="19"/>
      <c r="E5" s="19"/>
      <c r="F5" s="19"/>
      <c r="G5" s="19"/>
      <c r="H5" s="19"/>
      <c r="I5" s="19"/>
      <c r="J5" s="19"/>
      <c r="K5" s="20"/>
      <c r="L5" s="18" t="s">
        <v>40</v>
      </c>
      <c r="M5" s="19"/>
      <c r="N5" s="19"/>
      <c r="O5" s="19"/>
      <c r="P5" s="19"/>
      <c r="Q5" s="19"/>
    </row>
    <row r="6" spans="1:17" ht="38.25" customHeight="1">
      <c r="A6" s="21"/>
      <c r="B6" s="22"/>
      <c r="C6" s="23" t="s">
        <v>28</v>
      </c>
      <c r="D6" s="23" t="s">
        <v>29</v>
      </c>
      <c r="E6" s="23" t="s">
        <v>30</v>
      </c>
      <c r="F6" s="23" t="s">
        <v>32</v>
      </c>
      <c r="G6" s="23" t="s">
        <v>33</v>
      </c>
      <c r="H6" s="23" t="s">
        <v>34</v>
      </c>
      <c r="I6" s="23" t="s">
        <v>35</v>
      </c>
      <c r="J6" s="24" t="s">
        <v>38</v>
      </c>
      <c r="K6" s="24" t="s">
        <v>39</v>
      </c>
      <c r="L6" s="23" t="s">
        <v>28</v>
      </c>
      <c r="M6" s="23" t="s">
        <v>43</v>
      </c>
      <c r="N6" s="23" t="s">
        <v>44</v>
      </c>
      <c r="O6" s="23" t="s">
        <v>48</v>
      </c>
      <c r="P6" s="23" t="s">
        <v>49</v>
      </c>
      <c r="Q6" s="24" t="s">
        <v>51</v>
      </c>
    </row>
    <row r="7" spans="1:18" ht="14.1" customHeight="1">
      <c r="A7" s="25" t="s">
        <v>4</v>
      </c>
      <c r="B7" s="26">
        <v>53868.72</v>
      </c>
      <c r="C7" s="26">
        <v>33601.24</v>
      </c>
      <c r="D7" s="26">
        <v>9965.3</v>
      </c>
      <c r="E7" s="26">
        <v>1017.36</v>
      </c>
      <c r="F7" s="26">
        <v>2610.83</v>
      </c>
      <c r="G7" s="26">
        <v>0</v>
      </c>
      <c r="H7" s="26">
        <v>302.25</v>
      </c>
      <c r="I7" s="26">
        <v>11940.81</v>
      </c>
      <c r="J7" s="26">
        <v>7455.42</v>
      </c>
      <c r="K7" s="26">
        <v>309.27</v>
      </c>
      <c r="L7" s="26">
        <v>20267.48</v>
      </c>
      <c r="M7" s="26">
        <v>15666.27</v>
      </c>
      <c r="N7" s="26">
        <v>3160.85</v>
      </c>
      <c r="O7" s="26">
        <v>383.85</v>
      </c>
      <c r="P7" s="26">
        <v>1012.63</v>
      </c>
      <c r="Q7" s="27">
        <v>43.88</v>
      </c>
      <c r="R7" s="28"/>
    </row>
    <row r="8" spans="1:17" ht="14.1" customHeight="1">
      <c r="A8" s="25" t="s">
        <v>5</v>
      </c>
      <c r="B8" s="26">
        <v>11391.73</v>
      </c>
      <c r="C8" s="29">
        <v>9901.84</v>
      </c>
      <c r="D8" s="29">
        <v>4007.61</v>
      </c>
      <c r="E8" s="29">
        <v>560.45</v>
      </c>
      <c r="F8" s="29">
        <v>742.79</v>
      </c>
      <c r="G8" s="29">
        <v>0</v>
      </c>
      <c r="H8" s="29">
        <v>257.11</v>
      </c>
      <c r="I8" s="29">
        <v>4025.4</v>
      </c>
      <c r="J8" s="29">
        <v>308.48</v>
      </c>
      <c r="K8" s="29">
        <v>0</v>
      </c>
      <c r="L8" s="29">
        <v>1489.89</v>
      </c>
      <c r="M8" s="29">
        <v>1343.91</v>
      </c>
      <c r="N8" s="29">
        <v>0</v>
      </c>
      <c r="O8" s="29">
        <v>7.54</v>
      </c>
      <c r="P8" s="29">
        <v>132.4</v>
      </c>
      <c r="Q8" s="30">
        <v>6.04</v>
      </c>
    </row>
    <row r="9" spans="1:18" ht="14.1" customHeight="1">
      <c r="A9" s="25" t="s">
        <v>6</v>
      </c>
      <c r="B9" s="26">
        <v>6055.34</v>
      </c>
      <c r="C9" s="29">
        <v>2628.09</v>
      </c>
      <c r="D9" s="29">
        <v>1151.57</v>
      </c>
      <c r="E9" s="29">
        <v>112.93</v>
      </c>
      <c r="F9" s="29">
        <v>436.56</v>
      </c>
      <c r="G9" s="29">
        <v>0</v>
      </c>
      <c r="H9" s="29">
        <v>4.04</v>
      </c>
      <c r="I9" s="29">
        <v>882.25</v>
      </c>
      <c r="J9" s="29">
        <v>35.96</v>
      </c>
      <c r="K9" s="29">
        <v>4.78</v>
      </c>
      <c r="L9" s="29">
        <v>3427.25</v>
      </c>
      <c r="M9" s="29">
        <v>3333.7</v>
      </c>
      <c r="N9" s="29">
        <v>36.27</v>
      </c>
      <c r="O9" s="29">
        <v>0</v>
      </c>
      <c r="P9" s="29">
        <v>30.65</v>
      </c>
      <c r="Q9" s="30">
        <v>26.63</v>
      </c>
      <c r="R9" s="28"/>
    </row>
    <row r="10" spans="1:18" ht="14.1" customHeight="1">
      <c r="A10" s="25" t="s">
        <v>7</v>
      </c>
      <c r="B10" s="26">
        <v>2760.02</v>
      </c>
      <c r="C10" s="29">
        <v>2248.96</v>
      </c>
      <c r="D10" s="29">
        <v>954.72</v>
      </c>
      <c r="E10" s="29">
        <v>74.75</v>
      </c>
      <c r="F10" s="29">
        <v>312.72</v>
      </c>
      <c r="G10" s="29">
        <v>0</v>
      </c>
      <c r="H10" s="29">
        <v>0.53</v>
      </c>
      <c r="I10" s="29">
        <v>893.03</v>
      </c>
      <c r="J10" s="29">
        <v>13.13</v>
      </c>
      <c r="K10" s="29">
        <v>0.08</v>
      </c>
      <c r="L10" s="29">
        <v>511.06</v>
      </c>
      <c r="M10" s="29">
        <v>322.99</v>
      </c>
      <c r="N10" s="29">
        <v>29.61</v>
      </c>
      <c r="O10" s="29">
        <v>0</v>
      </c>
      <c r="P10" s="29">
        <v>158.46</v>
      </c>
      <c r="Q10" s="30">
        <v>0</v>
      </c>
      <c r="R10" s="28"/>
    </row>
    <row r="11" spans="1:19" ht="14.1" customHeight="1">
      <c r="A11" s="25" t="s">
        <v>8</v>
      </c>
      <c r="B11" s="26">
        <v>1005.47</v>
      </c>
      <c r="C11" s="29">
        <v>468.27</v>
      </c>
      <c r="D11" s="29">
        <v>197.01</v>
      </c>
      <c r="E11" s="29">
        <v>20.41</v>
      </c>
      <c r="F11" s="29">
        <v>38.32</v>
      </c>
      <c r="G11" s="29">
        <v>0</v>
      </c>
      <c r="H11" s="29">
        <v>8.38</v>
      </c>
      <c r="I11" s="29">
        <v>185.08</v>
      </c>
      <c r="J11" s="29">
        <v>19.07</v>
      </c>
      <c r="K11" s="29">
        <v>0</v>
      </c>
      <c r="L11" s="29">
        <v>537.2</v>
      </c>
      <c r="M11" s="29">
        <v>408.41</v>
      </c>
      <c r="N11" s="29">
        <v>69.44</v>
      </c>
      <c r="O11" s="29">
        <v>0</v>
      </c>
      <c r="P11" s="29">
        <v>59.35</v>
      </c>
      <c r="Q11" s="30">
        <v>0</v>
      </c>
      <c r="R11" s="28"/>
      <c r="S11" s="31"/>
    </row>
    <row r="12" spans="1:18" ht="14.1" customHeight="1">
      <c r="A12" s="25" t="s">
        <v>9</v>
      </c>
      <c r="B12" s="26">
        <v>711.61</v>
      </c>
      <c r="C12" s="29">
        <v>442.9</v>
      </c>
      <c r="D12" s="29">
        <v>152.03</v>
      </c>
      <c r="E12" s="29">
        <v>15.65</v>
      </c>
      <c r="F12" s="29">
        <v>91.53</v>
      </c>
      <c r="G12" s="29">
        <v>0</v>
      </c>
      <c r="H12" s="29">
        <v>3.11</v>
      </c>
      <c r="I12" s="29">
        <v>179.48</v>
      </c>
      <c r="J12" s="29">
        <v>0.97</v>
      </c>
      <c r="K12" s="29">
        <v>0.13</v>
      </c>
      <c r="L12" s="29">
        <v>268.71</v>
      </c>
      <c r="M12" s="29">
        <v>268.71</v>
      </c>
      <c r="N12" s="29">
        <v>0</v>
      </c>
      <c r="O12" s="29">
        <v>0</v>
      </c>
      <c r="P12" s="29">
        <v>0</v>
      </c>
      <c r="Q12" s="30">
        <v>0</v>
      </c>
      <c r="R12" s="28"/>
    </row>
    <row r="13" spans="1:18" ht="14.1" customHeight="1">
      <c r="A13" s="25" t="s">
        <v>10</v>
      </c>
      <c r="B13" s="26">
        <v>307.5</v>
      </c>
      <c r="C13" s="29">
        <v>124.3</v>
      </c>
      <c r="D13" s="29">
        <v>46.47</v>
      </c>
      <c r="E13" s="29">
        <v>7.8</v>
      </c>
      <c r="F13" s="29">
        <v>4.13</v>
      </c>
      <c r="G13" s="29">
        <v>0</v>
      </c>
      <c r="H13" s="29">
        <v>0</v>
      </c>
      <c r="I13" s="29">
        <v>65.2</v>
      </c>
      <c r="J13" s="29">
        <v>0.7</v>
      </c>
      <c r="K13" s="29">
        <v>0</v>
      </c>
      <c r="L13" s="29">
        <v>183.2</v>
      </c>
      <c r="M13" s="29">
        <v>182.66</v>
      </c>
      <c r="N13" s="29">
        <v>0</v>
      </c>
      <c r="O13" s="29">
        <v>0</v>
      </c>
      <c r="P13" s="29">
        <v>0</v>
      </c>
      <c r="Q13" s="30">
        <v>0.54</v>
      </c>
      <c r="R13" s="28"/>
    </row>
    <row r="14" spans="1:18" ht="14.1" customHeight="1">
      <c r="A14" s="25" t="s">
        <v>11</v>
      </c>
      <c r="B14" s="26">
        <v>649.34</v>
      </c>
      <c r="C14" s="29">
        <v>397.34</v>
      </c>
      <c r="D14" s="29">
        <v>120.71</v>
      </c>
      <c r="E14" s="29">
        <v>9.39</v>
      </c>
      <c r="F14" s="29">
        <v>77.26</v>
      </c>
      <c r="G14" s="29">
        <v>0</v>
      </c>
      <c r="H14" s="29">
        <v>0</v>
      </c>
      <c r="I14" s="29">
        <v>146.38</v>
      </c>
      <c r="J14" s="29">
        <v>43.6</v>
      </c>
      <c r="K14" s="29">
        <v>0</v>
      </c>
      <c r="L14" s="29">
        <v>252</v>
      </c>
      <c r="M14" s="29">
        <v>251.35</v>
      </c>
      <c r="N14" s="29">
        <v>0</v>
      </c>
      <c r="O14" s="29">
        <v>0</v>
      </c>
      <c r="P14" s="29">
        <v>0.65</v>
      </c>
      <c r="Q14" s="30">
        <v>0</v>
      </c>
      <c r="R14" s="28"/>
    </row>
    <row r="15" spans="1:18" ht="14.1" customHeight="1">
      <c r="A15" s="25" t="s">
        <v>12</v>
      </c>
      <c r="B15" s="26">
        <v>203.78</v>
      </c>
      <c r="C15" s="29">
        <v>72.21</v>
      </c>
      <c r="D15" s="29">
        <v>24.31</v>
      </c>
      <c r="E15" s="29">
        <v>1.65</v>
      </c>
      <c r="F15" s="29">
        <v>13.94</v>
      </c>
      <c r="G15" s="29">
        <v>0</v>
      </c>
      <c r="H15" s="29">
        <v>0</v>
      </c>
      <c r="I15" s="29">
        <v>32.28</v>
      </c>
      <c r="J15" s="29">
        <v>0.03</v>
      </c>
      <c r="K15" s="29">
        <v>0</v>
      </c>
      <c r="L15" s="29">
        <v>131.57</v>
      </c>
      <c r="M15" s="29">
        <v>131.57</v>
      </c>
      <c r="N15" s="29">
        <v>0</v>
      </c>
      <c r="O15" s="29">
        <v>0</v>
      </c>
      <c r="P15" s="29">
        <v>0</v>
      </c>
      <c r="Q15" s="30">
        <v>0</v>
      </c>
      <c r="R15" s="28"/>
    </row>
    <row r="16" spans="1:18" ht="14.1" customHeight="1">
      <c r="A16" s="25" t="s">
        <v>13</v>
      </c>
      <c r="B16" s="26">
        <v>124.17</v>
      </c>
      <c r="C16" s="29">
        <v>51.37</v>
      </c>
      <c r="D16" s="29">
        <v>29.38</v>
      </c>
      <c r="E16" s="29">
        <v>1.41</v>
      </c>
      <c r="F16" s="29">
        <v>0</v>
      </c>
      <c r="G16" s="29">
        <v>0</v>
      </c>
      <c r="H16" s="29">
        <v>0</v>
      </c>
      <c r="I16" s="29">
        <v>20.36</v>
      </c>
      <c r="J16" s="29">
        <v>0.22</v>
      </c>
      <c r="K16" s="29">
        <v>0</v>
      </c>
      <c r="L16" s="29">
        <v>72.8</v>
      </c>
      <c r="M16" s="29">
        <v>70.9</v>
      </c>
      <c r="N16" s="29">
        <v>0</v>
      </c>
      <c r="O16" s="29">
        <v>0</v>
      </c>
      <c r="P16" s="29">
        <v>1.9</v>
      </c>
      <c r="Q16" s="30">
        <v>0</v>
      </c>
      <c r="R16" s="28"/>
    </row>
    <row r="17" spans="1:18" ht="14.1" customHeight="1">
      <c r="A17" s="25" t="s">
        <v>14</v>
      </c>
      <c r="B17" s="26">
        <v>191.42</v>
      </c>
      <c r="C17" s="29">
        <v>39.47</v>
      </c>
      <c r="D17" s="29">
        <v>20.41</v>
      </c>
      <c r="E17" s="29">
        <v>0.59</v>
      </c>
      <c r="F17" s="29">
        <v>4.52</v>
      </c>
      <c r="G17" s="29">
        <v>0</v>
      </c>
      <c r="H17" s="29">
        <v>0</v>
      </c>
      <c r="I17" s="29">
        <v>12.95</v>
      </c>
      <c r="J17" s="29">
        <v>1</v>
      </c>
      <c r="K17" s="29">
        <v>0</v>
      </c>
      <c r="L17" s="29">
        <v>151.95</v>
      </c>
      <c r="M17" s="29">
        <v>151.95</v>
      </c>
      <c r="N17" s="29">
        <v>0</v>
      </c>
      <c r="O17" s="29">
        <v>0</v>
      </c>
      <c r="P17" s="29">
        <v>0</v>
      </c>
      <c r="Q17" s="30">
        <v>0</v>
      </c>
      <c r="R17" s="28"/>
    </row>
    <row r="18" spans="1:18" ht="14.1" customHeight="1">
      <c r="A18" s="25" t="s">
        <v>15</v>
      </c>
      <c r="B18" s="26">
        <v>915.7</v>
      </c>
      <c r="C18" s="29">
        <v>622.9</v>
      </c>
      <c r="D18" s="29">
        <v>190.2</v>
      </c>
      <c r="E18" s="29">
        <v>17.85</v>
      </c>
      <c r="F18" s="29">
        <v>48.87</v>
      </c>
      <c r="G18" s="29">
        <v>0</v>
      </c>
      <c r="H18" s="29">
        <v>0</v>
      </c>
      <c r="I18" s="29">
        <v>352.71</v>
      </c>
      <c r="J18" s="29">
        <v>13.17</v>
      </c>
      <c r="K18" s="29">
        <v>0.1</v>
      </c>
      <c r="L18" s="29">
        <v>292.8</v>
      </c>
      <c r="M18" s="29">
        <v>149.54</v>
      </c>
      <c r="N18" s="29">
        <v>0</v>
      </c>
      <c r="O18" s="29">
        <v>0</v>
      </c>
      <c r="P18" s="29">
        <v>143.26</v>
      </c>
      <c r="Q18" s="30">
        <v>0</v>
      </c>
      <c r="R18" s="28"/>
    </row>
    <row r="19" spans="1:18" ht="14.1" customHeight="1">
      <c r="A19" s="25" t="s">
        <v>16</v>
      </c>
      <c r="B19" s="26">
        <v>512.21</v>
      </c>
      <c r="C19" s="29">
        <v>303.52</v>
      </c>
      <c r="D19" s="29">
        <v>97.68</v>
      </c>
      <c r="E19" s="29">
        <v>8.57</v>
      </c>
      <c r="F19" s="29">
        <v>53.47</v>
      </c>
      <c r="G19" s="29">
        <v>0</v>
      </c>
      <c r="H19" s="29">
        <v>0</v>
      </c>
      <c r="I19" s="29">
        <v>142.99</v>
      </c>
      <c r="J19" s="29">
        <v>0.09</v>
      </c>
      <c r="K19" s="29">
        <v>0.72</v>
      </c>
      <c r="L19" s="29">
        <v>208.69</v>
      </c>
      <c r="M19" s="29">
        <v>205.08</v>
      </c>
      <c r="N19" s="29">
        <v>0</v>
      </c>
      <c r="O19" s="29">
        <v>0</v>
      </c>
      <c r="P19" s="29">
        <v>3.61</v>
      </c>
      <c r="Q19" s="30">
        <v>0</v>
      </c>
      <c r="R19" s="28"/>
    </row>
    <row r="20" spans="1:18" ht="14.1" customHeight="1">
      <c r="A20" s="25" t="s">
        <v>17</v>
      </c>
      <c r="B20" s="26">
        <v>3543.83</v>
      </c>
      <c r="C20" s="29">
        <v>1601.13</v>
      </c>
      <c r="D20" s="29">
        <v>403.46</v>
      </c>
      <c r="E20" s="29">
        <v>0</v>
      </c>
      <c r="F20" s="29">
        <v>0</v>
      </c>
      <c r="G20" s="29">
        <v>0</v>
      </c>
      <c r="H20" s="29">
        <v>7.15</v>
      </c>
      <c r="I20" s="29">
        <v>1003.98</v>
      </c>
      <c r="J20" s="29">
        <v>8.38</v>
      </c>
      <c r="K20" s="29">
        <v>178.16</v>
      </c>
      <c r="L20" s="29">
        <v>1942.7</v>
      </c>
      <c r="M20" s="29">
        <v>1566.39</v>
      </c>
      <c r="N20" s="29">
        <v>0</v>
      </c>
      <c r="O20" s="29">
        <v>376.31</v>
      </c>
      <c r="P20" s="29">
        <v>0</v>
      </c>
      <c r="Q20" s="30">
        <v>0</v>
      </c>
      <c r="R20" s="28"/>
    </row>
    <row r="21" spans="1:18" ht="14.1" customHeight="1">
      <c r="A21" s="25" t="s">
        <v>18</v>
      </c>
      <c r="B21" s="26">
        <v>147.88</v>
      </c>
      <c r="C21" s="29">
        <v>53.35</v>
      </c>
      <c r="D21" s="29">
        <v>5.83</v>
      </c>
      <c r="E21" s="29">
        <v>1</v>
      </c>
      <c r="F21" s="29">
        <v>0</v>
      </c>
      <c r="G21" s="29">
        <v>0</v>
      </c>
      <c r="H21" s="29">
        <v>0</v>
      </c>
      <c r="I21" s="29">
        <v>20.6</v>
      </c>
      <c r="J21" s="29">
        <v>0.62</v>
      </c>
      <c r="K21" s="29">
        <v>25.3</v>
      </c>
      <c r="L21" s="29">
        <v>94.53</v>
      </c>
      <c r="M21" s="29">
        <v>4.39</v>
      </c>
      <c r="N21" s="29">
        <v>61.95</v>
      </c>
      <c r="O21" s="29">
        <v>0</v>
      </c>
      <c r="P21" s="29">
        <v>28.19</v>
      </c>
      <c r="Q21" s="30">
        <v>0</v>
      </c>
      <c r="R21" s="28"/>
    </row>
    <row r="22" spans="1:18" ht="15" customHeight="1">
      <c r="A22" s="25" t="s">
        <v>19</v>
      </c>
      <c r="B22" s="26">
        <v>279.4</v>
      </c>
      <c r="C22" s="29">
        <v>59.46</v>
      </c>
      <c r="D22" s="29">
        <v>18.46</v>
      </c>
      <c r="E22" s="29">
        <v>1.97</v>
      </c>
      <c r="F22" s="29">
        <v>0</v>
      </c>
      <c r="G22" s="29">
        <v>0</v>
      </c>
      <c r="H22" s="29">
        <v>0</v>
      </c>
      <c r="I22" s="29">
        <v>31.47</v>
      </c>
      <c r="J22" s="29">
        <v>1.52</v>
      </c>
      <c r="K22" s="29">
        <v>6.04</v>
      </c>
      <c r="L22" s="29">
        <v>219.94</v>
      </c>
      <c r="M22" s="29">
        <v>0</v>
      </c>
      <c r="N22" s="29">
        <v>219.94</v>
      </c>
      <c r="O22" s="29">
        <v>0</v>
      </c>
      <c r="P22" s="29">
        <v>0</v>
      </c>
      <c r="Q22" s="30">
        <v>0</v>
      </c>
      <c r="R22" s="28"/>
    </row>
    <row r="23" spans="1:18" ht="14.1" customHeight="1">
      <c r="A23" s="25" t="s">
        <v>20</v>
      </c>
      <c r="B23" s="26">
        <v>138.96</v>
      </c>
      <c r="C23" s="29">
        <v>40.94</v>
      </c>
      <c r="D23" s="29">
        <v>1.51</v>
      </c>
      <c r="E23" s="29">
        <v>0.22</v>
      </c>
      <c r="F23" s="29">
        <v>0</v>
      </c>
      <c r="G23" s="29">
        <v>0</v>
      </c>
      <c r="H23" s="29">
        <v>0</v>
      </c>
      <c r="I23" s="29">
        <v>21.28</v>
      </c>
      <c r="J23" s="29">
        <v>2.65</v>
      </c>
      <c r="K23" s="29">
        <v>15.28</v>
      </c>
      <c r="L23" s="29">
        <v>98.02</v>
      </c>
      <c r="M23" s="29">
        <v>0</v>
      </c>
      <c r="N23" s="29">
        <v>98.02</v>
      </c>
      <c r="O23" s="29">
        <v>0</v>
      </c>
      <c r="P23" s="29">
        <v>0</v>
      </c>
      <c r="Q23" s="30">
        <v>0</v>
      </c>
      <c r="R23" s="28"/>
    </row>
    <row r="24" spans="1:18" ht="14.1" customHeight="1">
      <c r="A24" s="25" t="s">
        <v>21</v>
      </c>
      <c r="B24" s="26">
        <v>2968.71</v>
      </c>
      <c r="C24" s="29">
        <v>1227.13</v>
      </c>
      <c r="D24" s="29">
        <v>137.81</v>
      </c>
      <c r="E24" s="29">
        <v>0</v>
      </c>
      <c r="F24" s="29">
        <v>14.46</v>
      </c>
      <c r="G24" s="29">
        <v>0</v>
      </c>
      <c r="H24" s="29">
        <v>18.57</v>
      </c>
      <c r="I24" s="29">
        <v>765.79</v>
      </c>
      <c r="J24" s="29">
        <v>290.5</v>
      </c>
      <c r="K24" s="29">
        <v>0</v>
      </c>
      <c r="L24" s="29">
        <v>1741.58</v>
      </c>
      <c r="M24" s="29">
        <v>1697.78</v>
      </c>
      <c r="N24" s="29">
        <v>0</v>
      </c>
      <c r="O24" s="29">
        <v>0</v>
      </c>
      <c r="P24" s="29">
        <v>43.8</v>
      </c>
      <c r="Q24" s="30">
        <v>0</v>
      </c>
      <c r="R24" s="28"/>
    </row>
    <row r="25" spans="1:18" ht="14.1" customHeight="1">
      <c r="A25" s="25" t="s">
        <v>22</v>
      </c>
      <c r="B25" s="26">
        <v>1286.4</v>
      </c>
      <c r="C25" s="29">
        <v>641.27</v>
      </c>
      <c r="D25" s="29">
        <v>171.47</v>
      </c>
      <c r="E25" s="29">
        <v>34.18</v>
      </c>
      <c r="F25" s="29">
        <v>108.55</v>
      </c>
      <c r="G25" s="29">
        <v>0</v>
      </c>
      <c r="H25" s="29">
        <v>0</v>
      </c>
      <c r="I25" s="29">
        <v>264.05</v>
      </c>
      <c r="J25" s="29">
        <v>62.74</v>
      </c>
      <c r="K25" s="29">
        <v>0.28</v>
      </c>
      <c r="L25" s="29">
        <v>645.13</v>
      </c>
      <c r="M25" s="29">
        <v>624.67</v>
      </c>
      <c r="N25" s="29">
        <v>0</v>
      </c>
      <c r="O25" s="29">
        <v>0</v>
      </c>
      <c r="P25" s="29">
        <v>20.46</v>
      </c>
      <c r="Q25" s="30">
        <v>0</v>
      </c>
      <c r="R25" s="28"/>
    </row>
    <row r="26" spans="1:18" ht="14.1" customHeight="1">
      <c r="A26" s="25" t="s">
        <v>23</v>
      </c>
      <c r="B26" s="26">
        <v>754.42</v>
      </c>
      <c r="C26" s="29">
        <v>112.84</v>
      </c>
      <c r="D26" s="29">
        <v>35.76</v>
      </c>
      <c r="E26" s="29">
        <v>3.01</v>
      </c>
      <c r="F26" s="29">
        <v>6.52</v>
      </c>
      <c r="G26" s="29">
        <v>0</v>
      </c>
      <c r="H26" s="29">
        <v>0</v>
      </c>
      <c r="I26" s="29">
        <v>65.67</v>
      </c>
      <c r="J26" s="29">
        <v>1.8</v>
      </c>
      <c r="K26" s="29">
        <v>0.08</v>
      </c>
      <c r="L26" s="29">
        <v>641.58</v>
      </c>
      <c r="M26" s="29">
        <v>285.25</v>
      </c>
      <c r="N26" s="29">
        <v>136.19</v>
      </c>
      <c r="O26" s="29">
        <v>0</v>
      </c>
      <c r="P26" s="29">
        <v>220.14</v>
      </c>
      <c r="Q26" s="30">
        <v>0</v>
      </c>
      <c r="R26" s="28"/>
    </row>
    <row r="27" spans="1:18" ht="14.1" customHeight="1">
      <c r="A27" s="25" t="s">
        <v>24</v>
      </c>
      <c r="B27" s="26">
        <v>19920.83</v>
      </c>
      <c r="C27" s="29">
        <v>12563.95</v>
      </c>
      <c r="D27" s="29">
        <v>2198.9</v>
      </c>
      <c r="E27" s="29">
        <v>145.53</v>
      </c>
      <c r="F27" s="29">
        <v>657.19</v>
      </c>
      <c r="G27" s="29">
        <v>0</v>
      </c>
      <c r="H27" s="29">
        <v>3.36</v>
      </c>
      <c r="I27" s="29">
        <v>2829.86</v>
      </c>
      <c r="J27" s="29">
        <v>6650.79</v>
      </c>
      <c r="K27" s="29">
        <v>78.32</v>
      </c>
      <c r="L27" s="29">
        <v>7356.88</v>
      </c>
      <c r="M27" s="29">
        <v>4667.02</v>
      </c>
      <c r="N27" s="29">
        <v>2509.43</v>
      </c>
      <c r="O27" s="29">
        <v>0</v>
      </c>
      <c r="P27" s="29">
        <v>169.76</v>
      </c>
      <c r="Q27" s="30">
        <v>10.67</v>
      </c>
      <c r="R27" s="28"/>
    </row>
    <row r="28" spans="1:18" ht="14.1" customHeight="1" hidden="1">
      <c r="A28" s="32"/>
      <c r="B28" s="33">
        <f>C28+L28</f>
        <v>0</v>
      </c>
      <c r="C28" s="33">
        <f>SUM(D28:K28)</f>
        <v>0</v>
      </c>
      <c r="D28" s="33"/>
      <c r="E28" s="34"/>
      <c r="F28" s="34"/>
      <c r="G28" s="34"/>
      <c r="H28" s="33"/>
      <c r="I28" s="33"/>
      <c r="J28" s="33"/>
      <c r="K28" s="33"/>
      <c r="L28" s="33">
        <f>SUM(M28:Q28)</f>
        <v>0</v>
      </c>
      <c r="M28" s="33"/>
      <c r="N28" s="33"/>
      <c r="O28" s="33"/>
      <c r="P28" s="33"/>
      <c r="Q28" s="35"/>
      <c r="R28" s="28">
        <f aca="true" t="shared" si="0" ref="R28:R39">L28+C28</f>
        <v>0</v>
      </c>
    </row>
    <row r="29" spans="1:18" ht="14.1" customHeight="1" hidden="1">
      <c r="A29" s="32"/>
      <c r="B29" s="36">
        <f>C29+L29</f>
        <v>0</v>
      </c>
      <c r="C29" s="36">
        <f>SUM(D29:K29)</f>
        <v>0</v>
      </c>
      <c r="D29" s="36"/>
      <c r="E29" s="36"/>
      <c r="F29" s="37"/>
      <c r="G29" s="37"/>
      <c r="H29" s="37"/>
      <c r="I29" s="36"/>
      <c r="J29" s="36"/>
      <c r="K29" s="36"/>
      <c r="L29" s="36">
        <f>SUM(M29:Q29)</f>
        <v>0</v>
      </c>
      <c r="M29" s="36"/>
      <c r="N29" s="36"/>
      <c r="O29" s="36"/>
      <c r="P29" s="36"/>
      <c r="Q29" s="38"/>
      <c r="R29" s="28">
        <f t="shared" si="0"/>
        <v>0</v>
      </c>
    </row>
    <row r="30" spans="1:18" ht="14.1" customHeight="1" hidden="1">
      <c r="A30" s="32"/>
      <c r="B30" s="36">
        <f>C30+L30</f>
        <v>0</v>
      </c>
      <c r="C30" s="36">
        <f>SUM(D30:K30)</f>
        <v>0</v>
      </c>
      <c r="D30" s="36"/>
      <c r="E30" s="36"/>
      <c r="F30" s="37"/>
      <c r="G30" s="37"/>
      <c r="H30" s="37"/>
      <c r="I30" s="36"/>
      <c r="J30" s="36"/>
      <c r="K30" s="36"/>
      <c r="L30" s="36">
        <f>SUM(M30:Q30)</f>
        <v>0</v>
      </c>
      <c r="M30" s="36"/>
      <c r="N30" s="36"/>
      <c r="O30" s="36"/>
      <c r="P30" s="36"/>
      <c r="Q30" s="38"/>
      <c r="R30" s="28">
        <f t="shared" si="0"/>
        <v>0</v>
      </c>
    </row>
    <row r="31" spans="1:18" ht="14.1" customHeight="1" hidden="1">
      <c r="A31" s="32"/>
      <c r="B31" s="36">
        <f>C31+L31</f>
        <v>0</v>
      </c>
      <c r="C31" s="36">
        <f>SUM(D31:K31)</f>
        <v>0</v>
      </c>
      <c r="D31" s="36"/>
      <c r="E31" s="36"/>
      <c r="F31" s="37"/>
      <c r="G31" s="37"/>
      <c r="H31" s="37"/>
      <c r="I31" s="36"/>
      <c r="J31" s="37"/>
      <c r="K31" s="37"/>
      <c r="L31" s="36">
        <f>SUM(M31:Q31)</f>
        <v>0</v>
      </c>
      <c r="M31" s="36"/>
      <c r="N31" s="36"/>
      <c r="O31" s="36"/>
      <c r="P31" s="36"/>
      <c r="Q31" s="38"/>
      <c r="R31" s="28">
        <f t="shared" si="0"/>
        <v>0</v>
      </c>
    </row>
    <row r="32" spans="1:18" ht="14.1" customHeight="1" hidden="1">
      <c r="A32" s="32"/>
      <c r="B32" s="36"/>
      <c r="C32" s="36"/>
      <c r="D32" s="36"/>
      <c r="E32" s="36"/>
      <c r="F32" s="37"/>
      <c r="G32" s="37"/>
      <c r="H32" s="37"/>
      <c r="I32" s="36"/>
      <c r="J32" s="37"/>
      <c r="K32" s="37"/>
      <c r="L32" s="36"/>
      <c r="M32" s="36"/>
      <c r="N32" s="36"/>
      <c r="O32" s="36"/>
      <c r="P32" s="36"/>
      <c r="Q32" s="38"/>
      <c r="R32" s="28">
        <f t="shared" si="0"/>
        <v>0</v>
      </c>
    </row>
    <row r="33" spans="1:18" ht="14.1" customHeight="1" hidden="1">
      <c r="A33" s="32"/>
      <c r="B33" s="36"/>
      <c r="C33" s="36"/>
      <c r="D33" s="36"/>
      <c r="E33" s="36"/>
      <c r="F33" s="37"/>
      <c r="G33" s="37"/>
      <c r="H33" s="37"/>
      <c r="I33" s="36"/>
      <c r="J33" s="37"/>
      <c r="K33" s="37"/>
      <c r="L33" s="36"/>
      <c r="M33" s="36"/>
      <c r="N33" s="36"/>
      <c r="O33" s="36"/>
      <c r="P33" s="36"/>
      <c r="Q33" s="38"/>
      <c r="R33" s="28">
        <f t="shared" si="0"/>
        <v>0</v>
      </c>
    </row>
    <row r="34" spans="1:18" ht="14.1" customHeight="1" hidden="1">
      <c r="A34" s="32"/>
      <c r="B34" s="36"/>
      <c r="C34" s="36"/>
      <c r="D34" s="36"/>
      <c r="E34" s="36"/>
      <c r="F34" s="37"/>
      <c r="G34" s="37"/>
      <c r="H34" s="37"/>
      <c r="I34" s="36"/>
      <c r="J34" s="36"/>
      <c r="K34" s="36"/>
      <c r="L34" s="36"/>
      <c r="M34" s="36"/>
      <c r="N34" s="36"/>
      <c r="O34" s="36"/>
      <c r="P34" s="36"/>
      <c r="Q34" s="38"/>
      <c r="R34" s="28">
        <f t="shared" si="0"/>
        <v>0</v>
      </c>
    </row>
    <row r="35" spans="1:18" ht="14.1" customHeight="1" hidden="1">
      <c r="A35" s="32"/>
      <c r="B35" s="36"/>
      <c r="C35" s="36"/>
      <c r="D35" s="36"/>
      <c r="E35" s="37"/>
      <c r="F35" s="36"/>
      <c r="G35" s="37"/>
      <c r="H35" s="36"/>
      <c r="I35" s="36"/>
      <c r="J35" s="36"/>
      <c r="K35" s="36"/>
      <c r="L35" s="36"/>
      <c r="M35" s="36"/>
      <c r="N35" s="36"/>
      <c r="O35" s="36"/>
      <c r="P35" s="36"/>
      <c r="Q35" s="38"/>
      <c r="R35" s="28">
        <f t="shared" si="0"/>
        <v>0</v>
      </c>
    </row>
    <row r="36" spans="1:18" ht="14.1" customHeight="1" hidden="1">
      <c r="A36" s="32"/>
      <c r="B36" s="36"/>
      <c r="C36" s="36"/>
      <c r="D36" s="36"/>
      <c r="E36" s="36"/>
      <c r="F36" s="36"/>
      <c r="G36" s="37"/>
      <c r="H36" s="37"/>
      <c r="I36" s="36"/>
      <c r="J36" s="36"/>
      <c r="K36" s="36"/>
      <c r="L36" s="36"/>
      <c r="M36" s="36"/>
      <c r="N36" s="36"/>
      <c r="O36" s="36"/>
      <c r="P36" s="36"/>
      <c r="Q36" s="38"/>
      <c r="R36" s="28">
        <f t="shared" si="0"/>
        <v>0</v>
      </c>
    </row>
    <row r="37" spans="1:18" ht="14.1" customHeight="1" hidden="1">
      <c r="A37" s="32"/>
      <c r="B37" s="36"/>
      <c r="C37" s="36"/>
      <c r="D37" s="36"/>
      <c r="E37" s="36"/>
      <c r="F37" s="36"/>
      <c r="G37" s="37"/>
      <c r="H37" s="37"/>
      <c r="I37" s="36"/>
      <c r="J37" s="36"/>
      <c r="K37" s="36"/>
      <c r="L37" s="36"/>
      <c r="M37" s="36"/>
      <c r="N37" s="36"/>
      <c r="O37" s="36"/>
      <c r="P37" s="36"/>
      <c r="Q37" s="38"/>
      <c r="R37" s="28">
        <f t="shared" si="0"/>
        <v>0</v>
      </c>
    </row>
    <row r="38" spans="1:18" ht="14.1" customHeight="1" hidden="1">
      <c r="A38" s="32"/>
      <c r="B38" s="36"/>
      <c r="C38" s="36"/>
      <c r="D38" s="36"/>
      <c r="E38" s="36"/>
      <c r="F38" s="36"/>
      <c r="G38" s="37"/>
      <c r="H38" s="37"/>
      <c r="I38" s="36"/>
      <c r="J38" s="36"/>
      <c r="K38" s="36"/>
      <c r="L38" s="36"/>
      <c r="M38" s="36"/>
      <c r="N38" s="36"/>
      <c r="O38" s="36"/>
      <c r="P38" s="36"/>
      <c r="Q38" s="38"/>
      <c r="R38" s="28">
        <f t="shared" si="0"/>
        <v>0</v>
      </c>
    </row>
    <row r="39" spans="1:18" ht="14.1" customHeight="1" hidden="1">
      <c r="A39" s="32"/>
      <c r="B39" s="36"/>
      <c r="C39" s="36"/>
      <c r="D39" s="36"/>
      <c r="E39" s="36"/>
      <c r="F39" s="36"/>
      <c r="G39" s="37"/>
      <c r="H39" s="36"/>
      <c r="I39" s="36"/>
      <c r="J39" s="36"/>
      <c r="K39" s="36"/>
      <c r="L39" s="36"/>
      <c r="M39" s="36"/>
      <c r="N39" s="36"/>
      <c r="O39" s="36"/>
      <c r="P39" s="36"/>
      <c r="Q39" s="38"/>
      <c r="R39" s="28">
        <f t="shared" si="0"/>
        <v>0</v>
      </c>
    </row>
    <row r="40" spans="1:20" ht="17.45" customHeight="1">
      <c r="A40" s="3"/>
      <c r="B40" s="39"/>
      <c r="C40" s="3"/>
      <c r="D40" s="3"/>
      <c r="E40" s="3"/>
      <c r="F40" s="3"/>
      <c r="G40" s="3"/>
      <c r="H40" s="3"/>
      <c r="I40" s="3"/>
      <c r="J40" s="3"/>
      <c r="K40" s="3"/>
      <c r="L40" s="3"/>
      <c r="M40" s="40"/>
      <c r="N40" s="3"/>
      <c r="O40" s="3"/>
      <c r="P40" s="3"/>
      <c r="Q40" s="41" t="s">
        <v>53</v>
      </c>
      <c r="R40" s="3"/>
      <c r="S40" s="3"/>
      <c r="T40" s="3"/>
    </row>
    <row r="41" spans="1:14" ht="15">
      <c r="A41" s="3" t="s">
        <v>25</v>
      </c>
      <c r="B41" s="2"/>
      <c r="C41" s="2"/>
      <c r="D41" s="2"/>
      <c r="E41" s="3" t="s">
        <v>31</v>
      </c>
      <c r="F41" s="2"/>
      <c r="G41" s="2"/>
      <c r="H41" s="2"/>
      <c r="I41" s="3" t="s">
        <v>36</v>
      </c>
      <c r="J41" s="2"/>
      <c r="K41" s="2"/>
      <c r="L41" s="2"/>
      <c r="M41" s="2"/>
      <c r="N41" s="3" t="s">
        <v>45</v>
      </c>
    </row>
    <row r="42" ht="20.25" customHeight="1">
      <c r="I42" s="3" t="s">
        <v>37</v>
      </c>
    </row>
    <row r="43" ht="16.5">
      <c r="A43" s="42" t="s">
        <v>54</v>
      </c>
    </row>
    <row r="44" ht="16.5">
      <c r="A44" s="42" t="s">
        <v>55</v>
      </c>
    </row>
    <row r="45" ht="16.5">
      <c r="A45" s="42" t="s">
        <v>56</v>
      </c>
    </row>
    <row r="46" ht="15">
      <c r="A46" s="3" t="s">
        <v>57</v>
      </c>
    </row>
    <row r="47" spans="3:17" s="43" customFormat="1" ht="1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</sheetData>
  <mergeCells count="12">
    <mergeCell ref="A5:A6"/>
    <mergeCell ref="B5:B6"/>
    <mergeCell ref="L5:Q5"/>
    <mergeCell ref="C5:K5"/>
    <mergeCell ref="I1:J1"/>
    <mergeCell ref="I2:J2"/>
    <mergeCell ref="B4:L4"/>
    <mergeCell ref="A3:Q3"/>
    <mergeCell ref="M1:N1"/>
    <mergeCell ref="M2:N2"/>
    <mergeCell ref="O1:Q1"/>
    <mergeCell ref="O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謝穎慧</dc:creator>
  <cp:keywords/>
  <dc:description/>
  <cp:lastModifiedBy>謝穎慧</cp:lastModifiedBy>
  <dcterms:created xsi:type="dcterms:W3CDTF">2022-04-29T06:41:13Z</dcterms:created>
  <dcterms:modified xsi:type="dcterms:W3CDTF">2022-04-29T06:41:13Z</dcterms:modified>
  <cp:category/>
  <cp:version/>
  <cp:contentType/>
  <cp:contentStatus/>
</cp:coreProperties>
</file>