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表" sheetId="1" r:id="rId1"/>
  </sheets>
  <definedNames>
    <definedName name="月份">#REF!</definedName>
    <definedName name="_xlnm.Print_Area" localSheetId="0">'表'!$A$1:$T$22</definedName>
  </definedNames>
  <calcPr fullCalcOnLoad="1"/>
</workbook>
</file>

<file path=xl/sharedStrings.xml><?xml version="1.0" encoding="utf-8"?>
<sst xmlns="http://schemas.openxmlformats.org/spreadsheetml/2006/main" count="62" uniqueCount="42">
  <si>
    <t>公開類</t>
  </si>
  <si>
    <t>半年報</t>
  </si>
  <si>
    <t xml:space="preserve">臺中市道路拓寬工程 </t>
  </si>
  <si>
    <t>工程名稱</t>
  </si>
  <si>
    <t xml:space="preserve"> 總計</t>
  </si>
  <si>
    <t>大肚區仁德路30巷8M計畫道路拓寬工程(仁德路至自由路)</t>
  </si>
  <si>
    <t>豐原車站旁東北街道路拓寬工程(明仁街至隆豐街58巷)</t>
  </si>
  <si>
    <t>填表</t>
  </si>
  <si>
    <t>資料來源：由本局土木工程管理科依據本局土木工程管理科及新工處土木工程科之道路拓寬工程統計資料冊彙編。</t>
  </si>
  <si>
    <t>填表說明：本表編製1份，並依統計法規定永久保存，資料透過網際網路上傳至「臺中市公務統計行政管理系統」。</t>
  </si>
  <si>
    <t>半年終了2個月內編報</t>
  </si>
  <si>
    <t>實施概要
(施作路段起訖點
或施工內容)</t>
  </si>
  <si>
    <t>道路拓寬</t>
  </si>
  <si>
    <t>審核</t>
  </si>
  <si>
    <t>預算
年度</t>
  </si>
  <si>
    <t>106-108</t>
  </si>
  <si>
    <t>工程費</t>
  </si>
  <si>
    <t>(千元)</t>
  </si>
  <si>
    <t>預定目標</t>
  </si>
  <si>
    <t>長度</t>
  </si>
  <si>
    <t>(公尺)</t>
  </si>
  <si>
    <t>業務主管人員</t>
  </si>
  <si>
    <t>主辦統計人員</t>
  </si>
  <si>
    <t>寬度</t>
  </si>
  <si>
    <t>總面積</t>
  </si>
  <si>
    <t>(平方公尺)</t>
  </si>
  <si>
    <t>中華民國109年7月至12月</t>
  </si>
  <si>
    <t>實際完成</t>
  </si>
  <si>
    <t>機關首長</t>
  </si>
  <si>
    <t>人行道</t>
  </si>
  <si>
    <t>自行車道</t>
  </si>
  <si>
    <t>編製機關</t>
  </si>
  <si>
    <t>表　　號</t>
  </si>
  <si>
    <t>工期</t>
  </si>
  <si>
    <t>開工
年月</t>
  </si>
  <si>
    <t>臺中市政府建設局</t>
  </si>
  <si>
    <t>20535-01-06-2</t>
  </si>
  <si>
    <t>預定
完工
年月</t>
  </si>
  <si>
    <t>實際
完工
年月</t>
  </si>
  <si>
    <t>單位：千元、公尺、平方公尺</t>
  </si>
  <si>
    <t>驗收
合格
年月</t>
  </si>
  <si>
    <t>中華民國110年 2 月 2   日編製</t>
  </si>
</sst>
</file>

<file path=xl/styles.xml><?xml version="1.0" encoding="utf-8"?>
<styleSheet xmlns="http://schemas.openxmlformats.org/spreadsheetml/2006/main">
  <numFmts count="4">
    <numFmt numFmtId="188" formatCode="_(* #,##0_);_(* \(#,##0\);_(* &quot;-&quot;_);_(@_)"/>
    <numFmt numFmtId="189" formatCode="#,##0_);\(#,##0\)"/>
    <numFmt numFmtId="190" formatCode="#,##0.000_);\(#,##0.000\)"/>
    <numFmt numFmtId="191" formatCode="_(* #,##0.000_);_(* \(#,##0.000\);_(* &quot;-&quot;_);_(@_)"/>
  </numFmts>
  <fonts count="17">
    <font>
      <sz val="11"/>
      <color theme="1"/>
      <name val="Calibri"/>
      <family val="2"/>
    </font>
    <font>
      <sz val="10"/>
      <name val="Arial"/>
      <family val="2"/>
    </font>
    <font>
      <sz val="12"/>
      <color theme="1"/>
      <name val="Times New Roman"/>
      <family val="2"/>
    </font>
    <font>
      <sz val="10"/>
      <color theme="1"/>
      <name val="標楷體"/>
      <family val="2"/>
    </font>
    <font>
      <sz val="16"/>
      <color theme="1"/>
      <name val="標楷體"/>
      <family val="2"/>
    </font>
    <font>
      <sz val="12"/>
      <color theme="1"/>
      <name val="Arial Narrow"/>
      <family val="2"/>
    </font>
    <font>
      <b/>
      <sz val="10"/>
      <color theme="1"/>
      <name val="Arial Narrow"/>
      <family val="2"/>
    </font>
    <font>
      <sz val="10"/>
      <color theme="1"/>
      <name val="Arial Narrow"/>
      <family val="2"/>
    </font>
    <font>
      <sz val="12"/>
      <color theme="1"/>
      <name val="標楷體"/>
      <family val="2"/>
    </font>
    <font>
      <sz val="10"/>
      <color rgb="FFFF0000"/>
      <name val="標楷體"/>
      <family val="2"/>
    </font>
    <font>
      <sz val="9"/>
      <color theme="1"/>
      <name val="Arial Narrow"/>
      <family val="2"/>
    </font>
    <font>
      <sz val="9"/>
      <color theme="1"/>
      <name val="標楷體"/>
      <family val="2"/>
    </font>
    <font>
      <sz val="10"/>
      <color rgb="FFFF0000"/>
      <name val="Arial Narrow"/>
      <family val="2"/>
    </font>
    <font>
      <sz val="12"/>
      <color rgb="FFFF0000"/>
      <name val="Arial Narrow"/>
      <family val="2"/>
    </font>
    <font>
      <sz val="12"/>
      <color rgb="FFFF0000"/>
      <name val="Times New Roman"/>
      <family val="2"/>
    </font>
    <font>
      <sz val="9"/>
      <color rgb="FFFF0000"/>
      <name val="標楷體"/>
      <family val="2"/>
    </font>
    <font>
      <b/>
      <sz val="14"/>
      <color theme="1"/>
      <name val="Arial Narrow"/>
      <family val="2"/>
    </font>
  </fonts>
  <fills count="2">
    <fill>
      <patternFill/>
    </fill>
    <fill>
      <patternFill patternType="gray125"/>
    </fill>
  </fills>
  <borders count="13">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border>
    <border>
      <left/>
      <right style="thin">
        <color rgb="FF000000"/>
      </right>
      <top/>
      <bottom/>
    </border>
    <border>
      <left/>
      <right style="thin">
        <color rgb="FF000000"/>
      </right>
      <top style="thin">
        <color rgb="FF000000"/>
      </top>
      <bottom style="thin">
        <color rgb="FF000000"/>
      </bottom>
    </border>
    <border>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right style="thin">
        <color rgb="FF000000"/>
      </right>
      <top/>
      <bottom style="thin">
        <color rgb="FF000000"/>
      </bottom>
    </border>
    <border>
      <left/>
      <right/>
      <top style="thin">
        <color rgb="FF000000"/>
      </top>
      <bottom style="thin">
        <color rgb="FF000000"/>
      </bottom>
    </border>
    <border>
      <left style="thin">
        <color rgb="FF000000"/>
      </left>
      <right/>
      <top style="thin">
        <color rgb="FF000000"/>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188" fontId="2" fillId="0" borderId="0" applyFont="0" applyFill="0" applyBorder="0" applyAlignment="0" applyProtection="0"/>
  </cellStyleXfs>
  <cellXfs count="88">
    <xf numFmtId="0" fontId="0" fillId="0" borderId="0" xfId="0" applyNumberFormat="1" applyFont="1" applyFill="1" applyBorder="1" applyAlignment="1" applyProtection="1">
      <alignment/>
      <protection/>
    </xf>
    <xf numFmtId="0" fontId="2" fillId="0" borderId="0" xfId="20" applyNumberFormat="1" applyFont="1"/>
    <xf numFmtId="188" fontId="2" fillId="0" borderId="0" xfId="21" applyNumberFormat="1"/>
    <xf numFmtId="0" fontId="3" fillId="0" borderId="1" xfId="20" applyFont="1" applyBorder="1" applyAlignment="1">
      <alignment horizontal="center" vertical="center"/>
    </xf>
    <xf numFmtId="0" fontId="4" fillId="0" borderId="2" xfId="20" applyFont="1" applyBorder="1" applyAlignment="1">
      <alignment horizontal="center" vertical="center"/>
    </xf>
    <xf numFmtId="0" fontId="3" fillId="0" borderId="0" xfId="20" applyFont="1" applyAlignment="1">
      <alignment horizontal="center" vertical="center"/>
    </xf>
    <xf numFmtId="0" fontId="3" fillId="0" borderId="3" xfId="20" applyFont="1" applyBorder="1" applyAlignment="1">
      <alignment horizontal="center" vertical="center"/>
    </xf>
    <xf numFmtId="0" fontId="5" fillId="0" borderId="4" xfId="20" applyFont="1" applyBorder="1" applyAlignment="1">
      <alignment vertical="center"/>
    </xf>
    <xf numFmtId="0" fontId="6" fillId="0" borderId="5" xfId="20" applyFont="1" applyBorder="1" applyAlignment="1">
      <alignment horizontal="center" vertical="center"/>
    </xf>
    <xf numFmtId="0" fontId="3" fillId="0" borderId="5" xfId="20" applyFont="1" applyBorder="1" applyAlignment="1">
      <alignment horizontal="center" vertical="center" wrapText="1"/>
    </xf>
    <xf numFmtId="0" fontId="7" fillId="0" borderId="5" xfId="20" applyFont="1" applyBorder="1" applyAlignment="1">
      <alignment horizontal="center" vertical="center"/>
    </xf>
    <xf numFmtId="0" fontId="7" fillId="0" borderId="5" xfId="20" applyFont="1" applyBorder="1" applyAlignment="1">
      <alignment vertical="center"/>
    </xf>
    <xf numFmtId="0" fontId="7" fillId="0" borderId="5" xfId="20" applyFont="1" applyBorder="1" applyAlignment="1">
      <alignment horizontal="left" vertical="center"/>
    </xf>
    <xf numFmtId="0" fontId="8" fillId="0" borderId="0" xfId="20" applyFont="1"/>
    <xf numFmtId="0" fontId="3" fillId="0" borderId="0" xfId="20" applyFont="1" applyAlignment="1">
      <alignment horizontal="left" vertical="center"/>
    </xf>
    <xf numFmtId="0" fontId="3" fillId="0" borderId="0" xfId="20" applyFont="1" applyAlignment="1">
      <alignment vertical="center"/>
    </xf>
    <xf numFmtId="0" fontId="9" fillId="0" borderId="0" xfId="20" applyFont="1" applyAlignment="1">
      <alignment horizontal="left" vertical="center"/>
    </xf>
    <xf numFmtId="0" fontId="7" fillId="0" borderId="0" xfId="20" applyFont="1" applyAlignment="1">
      <alignment horizontal="center" vertical="center"/>
    </xf>
    <xf numFmtId="0" fontId="3" fillId="0" borderId="6" xfId="20" applyFont="1" applyBorder="1" applyAlignment="1">
      <alignment horizontal="center" vertical="center"/>
    </xf>
    <xf numFmtId="0" fontId="3" fillId="0" borderId="3" xfId="20" applyFont="1" applyBorder="1" applyAlignment="1">
      <alignment horizontal="center" vertical="center" wrapText="1"/>
    </xf>
    <xf numFmtId="0" fontId="3" fillId="0" borderId="5" xfId="20" applyFont="1" applyBorder="1" applyAlignment="1">
      <alignment horizontal="center" vertical="center"/>
    </xf>
    <xf numFmtId="0" fontId="7" fillId="0" borderId="0" xfId="20" applyFont="1" applyAlignment="1">
      <alignment horizontal="left" vertical="center"/>
    </xf>
    <xf numFmtId="0" fontId="7" fillId="0" borderId="6" xfId="20" applyFont="1" applyBorder="1" applyAlignment="1">
      <alignment horizontal="center" vertical="center"/>
    </xf>
    <xf numFmtId="0" fontId="3" fillId="0" borderId="7" xfId="20" applyFont="1" applyBorder="1" applyAlignment="1">
      <alignment horizontal="center" vertical="center" wrapText="1"/>
    </xf>
    <xf numFmtId="0" fontId="5" fillId="0" borderId="8" xfId="20" applyFont="1" applyBorder="1" applyAlignment="1">
      <alignment horizontal="center" vertical="center"/>
    </xf>
    <xf numFmtId="0" fontId="5" fillId="0" borderId="9" xfId="20" applyFont="1" applyBorder="1" applyAlignment="1">
      <alignment horizontal="center" vertical="center"/>
    </xf>
    <xf numFmtId="0" fontId="7" fillId="0" borderId="6" xfId="20" applyFont="1" applyBorder="1" applyAlignment="1">
      <alignment vertical="center"/>
    </xf>
    <xf numFmtId="0" fontId="3" fillId="0" borderId="7" xfId="20" applyFont="1" applyBorder="1" applyAlignment="1">
      <alignment horizontal="center" vertical="center"/>
    </xf>
    <xf numFmtId="0" fontId="7" fillId="0" borderId="10" xfId="20" applyFont="1" applyBorder="1" applyAlignment="1">
      <alignment horizontal="center" vertical="center"/>
    </xf>
    <xf numFmtId="189" fontId="6" fillId="0" borderId="1" xfId="20" applyNumberFormat="1" applyFont="1" applyBorder="1" applyAlignment="1">
      <alignment horizontal="distributed" vertical="center"/>
    </xf>
    <xf numFmtId="188" fontId="3" fillId="0" borderId="1" xfId="21" applyNumberFormat="1" applyFont="1" applyBorder="1" applyAlignment="1">
      <alignment horizontal="distributed" vertical="center"/>
    </xf>
    <xf numFmtId="188" fontId="3" fillId="0" borderId="1" xfId="20" applyNumberFormat="1" applyFont="1" applyBorder="1" applyAlignment="1">
      <alignment horizontal="distributed" vertical="center"/>
    </xf>
    <xf numFmtId="188" fontId="7" fillId="0" borderId="1" xfId="20" applyNumberFormat="1" applyFont="1" applyBorder="1" applyAlignment="1">
      <alignment vertical="center"/>
    </xf>
    <xf numFmtId="188" fontId="7" fillId="0" borderId="1" xfId="21" applyNumberFormat="1" applyFont="1" applyBorder="1" applyAlignment="1">
      <alignment vertical="center"/>
    </xf>
    <xf numFmtId="0" fontId="3" fillId="0" borderId="11" xfId="20" applyFont="1" applyBorder="1" applyAlignment="1">
      <alignment horizontal="center" vertical="center"/>
    </xf>
    <xf numFmtId="190" fontId="6" fillId="0" borderId="1" xfId="20" applyNumberFormat="1" applyFont="1" applyBorder="1" applyAlignment="1">
      <alignment horizontal="distributed" vertical="center"/>
    </xf>
    <xf numFmtId="191" fontId="3" fillId="0" borderId="1" xfId="20" applyNumberFormat="1" applyFont="1" applyBorder="1" applyAlignment="1">
      <alignment horizontal="distributed" vertical="center"/>
    </xf>
    <xf numFmtId="0" fontId="3" fillId="0" borderId="0" xfId="20" applyFont="1" applyAlignment="1">
      <alignment horizontal="distributed" vertical="center"/>
    </xf>
    <xf numFmtId="0" fontId="10" fillId="0" borderId="6" xfId="20" applyFont="1" applyBorder="1"/>
    <xf numFmtId="0" fontId="5" fillId="0" borderId="11" xfId="20" applyFont="1" applyBorder="1" applyAlignment="1">
      <alignment horizontal="center" vertical="center"/>
    </xf>
    <xf numFmtId="0" fontId="7" fillId="0" borderId="9" xfId="20" applyFont="1" applyBorder="1" applyAlignment="1">
      <alignment horizontal="center" vertical="center"/>
    </xf>
    <xf numFmtId="190" fontId="6" fillId="0" borderId="1" xfId="20" applyNumberFormat="1" applyFont="1" applyBorder="1" applyAlignment="1">
      <alignment vertical="center"/>
    </xf>
    <xf numFmtId="188" fontId="3" fillId="0" borderId="1" xfId="20" applyNumberFormat="1" applyFont="1" applyBorder="1" applyAlignment="1">
      <alignment horizontal="right" vertical="center"/>
    </xf>
    <xf numFmtId="188" fontId="7" fillId="0" borderId="1" xfId="20" applyNumberFormat="1" applyFont="1" applyBorder="1" applyAlignment="1">
      <alignment horizontal="right" vertical="center"/>
    </xf>
    <xf numFmtId="188" fontId="7" fillId="0" borderId="1" xfId="21" applyNumberFormat="1" applyFont="1" applyBorder="1" applyAlignment="1">
      <alignment horizontal="right" vertical="center"/>
    </xf>
    <xf numFmtId="0" fontId="3" fillId="0" borderId="0" xfId="20" applyFont="1" applyAlignment="1">
      <alignment horizontal="centerContinuous" vertical="center"/>
    </xf>
    <xf numFmtId="0" fontId="7" fillId="0" borderId="0" xfId="20" applyFont="1" applyAlignment="1">
      <alignment horizontal="right" vertical="center"/>
    </xf>
    <xf numFmtId="0" fontId="5" fillId="0" borderId="5" xfId="20" applyFont="1" applyBorder="1" applyAlignment="1">
      <alignment horizontal="center" vertical="center"/>
    </xf>
    <xf numFmtId="0" fontId="3" fillId="0" borderId="4" xfId="20" applyFont="1" applyBorder="1" applyAlignment="1">
      <alignment horizontal="center" vertical="center" wrapText="1"/>
    </xf>
    <xf numFmtId="188" fontId="3" fillId="0" borderId="9" xfId="20" applyNumberFormat="1" applyFont="1" applyBorder="1" applyAlignment="1">
      <alignment horizontal="right" vertical="center"/>
    </xf>
    <xf numFmtId="188" fontId="7" fillId="0" borderId="9" xfId="20" applyNumberFormat="1" applyFont="1" applyBorder="1" applyAlignment="1">
      <alignment horizontal="right" vertical="center"/>
    </xf>
    <xf numFmtId="188" fontId="7" fillId="0" borderId="9" xfId="21" applyNumberFormat="1" applyFont="1" applyBorder="1" applyAlignment="1">
      <alignment horizontal="right" vertical="center"/>
    </xf>
    <xf numFmtId="188" fontId="7" fillId="0" borderId="9" xfId="20" applyNumberFormat="1" applyFont="1" applyBorder="1" applyAlignment="1">
      <alignment vertical="center"/>
    </xf>
    <xf numFmtId="0" fontId="11" fillId="0" borderId="0" xfId="20" applyFont="1" applyAlignment="1">
      <alignment horizontal="right"/>
    </xf>
    <xf numFmtId="0" fontId="11" fillId="0" borderId="0" xfId="20" applyFont="1" applyAlignment="1">
      <alignment horizontal="right" vertical="top"/>
    </xf>
    <xf numFmtId="0" fontId="3" fillId="0" borderId="0" xfId="20" applyFont="1" applyAlignment="1">
      <alignment horizontal="right" vertical="center"/>
    </xf>
    <xf numFmtId="0" fontId="9" fillId="0" borderId="11" xfId="20" applyFont="1" applyBorder="1" applyAlignment="1">
      <alignment horizontal="center" vertical="center"/>
    </xf>
    <xf numFmtId="0" fontId="9" fillId="0" borderId="4" xfId="20" applyFont="1" applyBorder="1" applyAlignment="1">
      <alignment horizontal="center" vertical="center" wrapText="1"/>
    </xf>
    <xf numFmtId="0" fontId="12" fillId="0" borderId="9" xfId="20" applyFont="1" applyBorder="1" applyAlignment="1">
      <alignment horizontal="center" vertical="center"/>
    </xf>
    <xf numFmtId="188" fontId="6" fillId="0" borderId="1" xfId="20" applyNumberFormat="1" applyFont="1" applyBorder="1" applyAlignment="1">
      <alignment horizontal="distributed" vertical="center"/>
    </xf>
    <xf numFmtId="0" fontId="13" fillId="0" borderId="11" xfId="20" applyFont="1" applyBorder="1" applyAlignment="1">
      <alignment horizontal="center" vertical="center"/>
    </xf>
    <xf numFmtId="0" fontId="9" fillId="0" borderId="3" xfId="20" applyFont="1" applyBorder="1" applyAlignment="1">
      <alignment horizontal="center" vertical="center"/>
    </xf>
    <xf numFmtId="188" fontId="6" fillId="0" borderId="9" xfId="20" applyNumberFormat="1" applyFont="1" applyBorder="1" applyAlignment="1">
      <alignment horizontal="center" vertical="center"/>
    </xf>
    <xf numFmtId="0" fontId="7" fillId="0" borderId="0" xfId="20" applyFont="1"/>
    <xf numFmtId="0" fontId="13" fillId="0" borderId="5" xfId="20" applyFont="1" applyBorder="1" applyAlignment="1">
      <alignment horizontal="center" vertical="center"/>
    </xf>
    <xf numFmtId="0" fontId="7" fillId="0" borderId="1" xfId="20" applyFont="1" applyBorder="1" applyAlignment="1">
      <alignment horizontal="center" vertical="center"/>
    </xf>
    <xf numFmtId="0" fontId="3" fillId="0" borderId="1" xfId="20" applyFont="1" applyBorder="1" applyAlignment="1">
      <alignment horizontal="center" vertical="center" wrapText="1"/>
    </xf>
    <xf numFmtId="0" fontId="2" fillId="0" borderId="1" xfId="20" applyFont="1" applyBorder="1" applyAlignment="1">
      <alignment horizontal="center" vertical="center" wrapText="1"/>
    </xf>
    <xf numFmtId="2" fontId="6" fillId="0" borderId="1" xfId="20" applyNumberFormat="1" applyFont="1" applyBorder="1" applyAlignment="1">
      <alignment horizontal="center" vertical="center"/>
    </xf>
    <xf numFmtId="2" fontId="3" fillId="0" borderId="1" xfId="20" applyNumberFormat="1" applyFont="1" applyBorder="1" applyAlignment="1">
      <alignment horizontal="center" vertical="center"/>
    </xf>
    <xf numFmtId="2" fontId="7" fillId="0" borderId="1" xfId="20" applyNumberFormat="1" applyFont="1" applyBorder="1" applyAlignment="1">
      <alignment horizontal="center" vertical="center"/>
    </xf>
    <xf numFmtId="0" fontId="3" fillId="0" borderId="12" xfId="20" applyFont="1" applyBorder="1" applyAlignment="1">
      <alignment horizontal="center" vertical="center"/>
    </xf>
    <xf numFmtId="49" fontId="3" fillId="0" borderId="1" xfId="20" applyNumberFormat="1" applyFont="1" applyBorder="1" applyAlignment="1">
      <alignment horizontal="center" vertical="center"/>
    </xf>
    <xf numFmtId="0" fontId="7" fillId="0" borderId="11" xfId="20" applyFont="1" applyBorder="1" applyAlignment="1">
      <alignment horizontal="center" vertical="center"/>
    </xf>
    <xf numFmtId="0" fontId="9" fillId="0" borderId="0" xfId="20" applyFont="1" applyAlignment="1">
      <alignment horizontal="right" vertical="center"/>
    </xf>
    <xf numFmtId="0" fontId="3" fillId="0" borderId="12" xfId="20" applyFont="1" applyBorder="1" applyAlignment="1">
      <alignment horizontal="center" vertical="center" wrapText="1"/>
    </xf>
    <xf numFmtId="0" fontId="9" fillId="0" borderId="12" xfId="20" applyFont="1" applyBorder="1" applyAlignment="1">
      <alignment horizontal="center" vertical="center" wrapText="1"/>
    </xf>
    <xf numFmtId="0" fontId="14" fillId="0" borderId="12" xfId="20" applyFont="1" applyBorder="1" applyAlignment="1">
      <alignment horizontal="center" vertical="center" wrapText="1"/>
    </xf>
    <xf numFmtId="0" fontId="6" fillId="0" borderId="12" xfId="20" applyFont="1" applyBorder="1" applyAlignment="1">
      <alignment vertical="center"/>
    </xf>
    <xf numFmtId="2" fontId="3" fillId="0" borderId="12" xfId="20" applyNumberFormat="1" applyFont="1" applyBorder="1" applyAlignment="1">
      <alignment horizontal="center" vertical="center"/>
    </xf>
    <xf numFmtId="0" fontId="7" fillId="0" borderId="12" xfId="20" applyFont="1" applyBorder="1" applyAlignment="1">
      <alignment vertical="center"/>
    </xf>
    <xf numFmtId="0" fontId="15" fillId="0" borderId="0" xfId="20" applyFont="1" applyAlignment="1">
      <alignment horizontal="right" vertical="top"/>
    </xf>
    <xf numFmtId="0" fontId="7" fillId="0" borderId="0" xfId="20" applyFont="1" applyAlignment="1">
      <alignment vertical="center"/>
    </xf>
    <xf numFmtId="0" fontId="6" fillId="0" borderId="0" xfId="20" applyFont="1" applyAlignment="1">
      <alignment vertical="center"/>
    </xf>
    <xf numFmtId="0" fontId="16" fillId="0" borderId="0" xfId="20" applyFont="1" applyAlignment="1">
      <alignment vertical="center"/>
    </xf>
    <xf numFmtId="0" fontId="2" fillId="0" borderId="0" xfId="20" applyFont="1"/>
    <xf numFmtId="0" fontId="7" fillId="0" borderId="0" xfId="20" applyFont="1" applyAlignment="1">
      <alignment horizontal="distributed" vertical="center"/>
    </xf>
    <xf numFmtId="0" fontId="5" fillId="0" borderId="0" xfId="20" applyFont="1" applyAlignment="1">
      <alignment horizontal="distributed" vertical="center"/>
    </xf>
  </cellXfs>
  <cellStyles count="8">
    <cellStyle name="Normal" xfId="0"/>
    <cellStyle name="Percent" xfId="15"/>
    <cellStyle name="Currency" xfId="16"/>
    <cellStyle name="Currency [0]" xfId="17"/>
    <cellStyle name="Comma" xfId="18"/>
    <cellStyle name="Comma [0]" xfId="19"/>
    <cellStyle name="一般" xfId="20"/>
    <cellStyle name="千分位[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U24"/>
  <sheetViews>
    <sheetView showGridLines="0" tabSelected="1" workbookViewId="0" topLeftCell="A4">
      <selection activeCell="J9" sqref="J9"/>
    </sheetView>
  </sheetViews>
  <sheetFormatPr defaultColWidth="9.28125" defaultRowHeight="15"/>
  <cols>
    <col min="1" max="1" width="23.00390625" style="87" customWidth="1"/>
    <col min="2" max="2" width="17.8515625" style="87" customWidth="1"/>
    <col min="3" max="3" width="8.57421875" style="87" customWidth="1"/>
    <col min="4" max="4" width="9.421875" style="87" customWidth="1"/>
    <col min="5" max="6" width="10.57421875" style="87" customWidth="1"/>
    <col min="7" max="7" width="12.140625" style="87" customWidth="1"/>
    <col min="8" max="9" width="10.57421875" style="87" customWidth="1"/>
    <col min="10" max="10" width="12.7109375" style="87" customWidth="1"/>
    <col min="11" max="12" width="6.57421875" style="87" customWidth="1"/>
    <col min="13" max="13" width="9.00390625" style="87" customWidth="1"/>
    <col min="14" max="15" width="6.57421875" style="87" customWidth="1"/>
    <col min="16" max="16" width="8.8515625" style="87" customWidth="1"/>
    <col min="17" max="17" width="7.7109375" style="87" customWidth="1"/>
    <col min="18" max="18" width="6.421875" style="87" customWidth="1"/>
    <col min="19" max="19" width="6.57421875" style="87" customWidth="1"/>
    <col min="20" max="16384" width="9.00390625" style="87" bestFit="1" customWidth="1"/>
  </cols>
  <sheetData>
    <row r="1" spans="1:20" s="17" customFormat="1" ht="27.75" customHeight="1">
      <c r="A1" s="3" t="s">
        <v>0</v>
      </c>
      <c r="B1" s="17"/>
      <c r="C1" s="17"/>
      <c r="P1" s="3" t="s">
        <v>31</v>
      </c>
      <c r="Q1" s="65"/>
      <c r="R1" s="71" t="s">
        <v>35</v>
      </c>
      <c r="S1" s="73"/>
      <c r="T1" s="47"/>
    </row>
    <row r="2" spans="1:20" s="17" customFormat="1" ht="27.75" customHeight="1">
      <c r="A2" s="3" t="s">
        <v>1</v>
      </c>
      <c r="B2" s="18" t="s">
        <v>10</v>
      </c>
      <c r="C2" s="22"/>
      <c r="D2" s="26"/>
      <c r="E2" s="22"/>
      <c r="F2" s="38"/>
      <c r="G2" s="38"/>
      <c r="H2" s="38"/>
      <c r="N2" s="22"/>
      <c r="O2" s="28"/>
      <c r="P2" s="3" t="s">
        <v>32</v>
      </c>
      <c r="Q2" s="65"/>
      <c r="R2" s="72" t="s">
        <v>36</v>
      </c>
      <c r="S2" s="72"/>
      <c r="T2" s="72"/>
    </row>
    <row r="3" spans="1:20" s="84" customFormat="1" ht="24.75" customHeight="1">
      <c r="A3" s="4" t="s">
        <v>2</v>
      </c>
      <c r="B3" s="4"/>
      <c r="C3" s="4"/>
      <c r="D3" s="4"/>
      <c r="E3" s="4"/>
      <c r="F3" s="4"/>
      <c r="G3" s="4"/>
      <c r="H3" s="4"/>
      <c r="I3" s="4"/>
      <c r="J3" s="4"/>
      <c r="K3" s="4"/>
      <c r="L3" s="4"/>
      <c r="M3" s="4"/>
      <c r="N3" s="4"/>
      <c r="O3" s="4"/>
      <c r="P3" s="4"/>
      <c r="Q3" s="4"/>
      <c r="R3" s="4"/>
      <c r="S3" s="4"/>
      <c r="T3" s="4"/>
    </row>
    <row r="4" spans="1:20" s="82" customFormat="1" ht="19.5" customHeight="1">
      <c r="A4" s="5"/>
      <c r="B4" s="17"/>
      <c r="C4" s="17"/>
      <c r="D4" s="17"/>
      <c r="E4" s="17"/>
      <c r="F4" s="17"/>
      <c r="G4" s="17"/>
      <c r="H4" s="16" t="s">
        <v>26</v>
      </c>
      <c r="I4" s="17"/>
      <c r="J4" s="17"/>
      <c r="K4" s="5"/>
      <c r="L4" s="17"/>
      <c r="N4" s="17"/>
      <c r="T4" s="74" t="s">
        <v>39</v>
      </c>
    </row>
    <row r="5" spans="1:21" s="82" customFormat="1" ht="22.5" customHeight="1">
      <c r="A5" s="6" t="s">
        <v>3</v>
      </c>
      <c r="B5" s="19" t="s">
        <v>11</v>
      </c>
      <c r="C5" s="23" t="s">
        <v>14</v>
      </c>
      <c r="D5" s="27" t="s">
        <v>16</v>
      </c>
      <c r="E5" s="34" t="s">
        <v>18</v>
      </c>
      <c r="F5" s="39"/>
      <c r="G5" s="47"/>
      <c r="H5" s="34" t="s">
        <v>27</v>
      </c>
      <c r="I5" s="39"/>
      <c r="J5" s="47"/>
      <c r="K5" s="56" t="s">
        <v>29</v>
      </c>
      <c r="L5" s="60"/>
      <c r="M5" s="64"/>
      <c r="N5" s="56" t="s">
        <v>30</v>
      </c>
      <c r="O5" s="60"/>
      <c r="P5" s="64"/>
      <c r="Q5" s="66" t="s">
        <v>33</v>
      </c>
      <c r="R5" s="66"/>
      <c r="S5" s="66"/>
      <c r="T5" s="75"/>
      <c r="U5" s="82"/>
    </row>
    <row r="6" spans="1:21" s="82" customFormat="1" ht="28.5" customHeight="1">
      <c r="A6" s="7"/>
      <c r="B6" s="7"/>
      <c r="C6" s="24"/>
      <c r="D6" s="24"/>
      <c r="E6" s="6" t="s">
        <v>19</v>
      </c>
      <c r="F6" s="6" t="s">
        <v>23</v>
      </c>
      <c r="G6" s="6" t="s">
        <v>24</v>
      </c>
      <c r="H6" s="48" t="s">
        <v>19</v>
      </c>
      <c r="I6" s="6" t="s">
        <v>23</v>
      </c>
      <c r="J6" s="6" t="s">
        <v>24</v>
      </c>
      <c r="K6" s="57" t="s">
        <v>19</v>
      </c>
      <c r="L6" s="61" t="s">
        <v>23</v>
      </c>
      <c r="M6" s="61" t="s">
        <v>24</v>
      </c>
      <c r="N6" s="57" t="s">
        <v>19</v>
      </c>
      <c r="O6" s="61" t="s">
        <v>23</v>
      </c>
      <c r="P6" s="61" t="s">
        <v>24</v>
      </c>
      <c r="Q6" s="66" t="s">
        <v>34</v>
      </c>
      <c r="R6" s="66" t="s">
        <v>37</v>
      </c>
      <c r="S6" s="66" t="s">
        <v>38</v>
      </c>
      <c r="T6" s="76" t="s">
        <v>40</v>
      </c>
      <c r="U6" s="82"/>
    </row>
    <row r="7" spans="1:21" s="82" customFormat="1" ht="21" customHeight="1">
      <c r="A7" s="7"/>
      <c r="B7" s="7"/>
      <c r="C7" s="25"/>
      <c r="D7" s="28" t="s">
        <v>17</v>
      </c>
      <c r="E7" s="28" t="s">
        <v>20</v>
      </c>
      <c r="F7" s="40" t="s">
        <v>20</v>
      </c>
      <c r="G7" s="40" t="s">
        <v>25</v>
      </c>
      <c r="H7" s="40" t="s">
        <v>20</v>
      </c>
      <c r="I7" s="40" t="s">
        <v>20</v>
      </c>
      <c r="J7" s="40" t="s">
        <v>25</v>
      </c>
      <c r="K7" s="58" t="s">
        <v>20</v>
      </c>
      <c r="L7" s="58" t="s">
        <v>20</v>
      </c>
      <c r="M7" s="58" t="s">
        <v>25</v>
      </c>
      <c r="N7" s="58" t="s">
        <v>20</v>
      </c>
      <c r="O7" s="58" t="s">
        <v>20</v>
      </c>
      <c r="P7" s="58" t="s">
        <v>25</v>
      </c>
      <c r="Q7" s="67"/>
      <c r="R7" s="67"/>
      <c r="S7" s="67"/>
      <c r="T7" s="77"/>
      <c r="U7" s="82"/>
    </row>
    <row r="8" spans="1:21" s="83" customFormat="1" ht="21.75" customHeight="1">
      <c r="A8" s="8" t="s">
        <v>4</v>
      </c>
      <c r="B8" s="8"/>
      <c r="C8" s="8"/>
      <c r="D8" s="29">
        <f>SUM(D9:D10)</f>
        <v>14670.817</v>
      </c>
      <c r="E8" s="35">
        <f>SUM(E9:E10)</f>
        <v>275.223</v>
      </c>
      <c r="F8" s="41"/>
      <c r="G8" s="35">
        <f>SUM(G9:G10)</f>
        <v>2819.264</v>
      </c>
      <c r="H8" s="35">
        <f>SUM(H9:H10)</f>
        <v>275.223</v>
      </c>
      <c r="I8" s="41"/>
      <c r="J8" s="35">
        <f>SUM(J9:J10)</f>
        <v>2819.264</v>
      </c>
      <c r="K8" s="59">
        <v>0</v>
      </c>
      <c r="L8" s="62">
        <v>0</v>
      </c>
      <c r="M8" s="59">
        <v>0</v>
      </c>
      <c r="N8" s="59">
        <v>0</v>
      </c>
      <c r="O8" s="62">
        <v>0</v>
      </c>
      <c r="P8" s="59">
        <v>0</v>
      </c>
      <c r="Q8" s="68"/>
      <c r="R8" s="68"/>
      <c r="S8" s="68"/>
      <c r="T8" s="78"/>
      <c r="U8" s="83"/>
    </row>
    <row r="9" spans="1:21" s="82" customFormat="1" ht="50.1" customHeight="1">
      <c r="A9" s="9" t="s">
        <v>5</v>
      </c>
      <c r="B9" s="20" t="s">
        <v>12</v>
      </c>
      <c r="C9" s="20" t="s">
        <v>15</v>
      </c>
      <c r="D9" s="30">
        <f>6043971/1000</f>
        <v>6043.971</v>
      </c>
      <c r="E9" s="36">
        <v>120.853</v>
      </c>
      <c r="F9" s="42">
        <v>8</v>
      </c>
      <c r="G9" s="36">
        <f>E9*F9</f>
        <v>966.824</v>
      </c>
      <c r="H9" s="36">
        <v>120.853</v>
      </c>
      <c r="I9" s="31">
        <v>8</v>
      </c>
      <c r="J9" s="36">
        <f>H9*I9</f>
        <v>966.824</v>
      </c>
      <c r="K9" s="31">
        <v>0</v>
      </c>
      <c r="L9" s="31">
        <v>0</v>
      </c>
      <c r="M9" s="31">
        <v>0</v>
      </c>
      <c r="N9" s="31">
        <v>0</v>
      </c>
      <c r="O9" s="31">
        <v>0</v>
      </c>
      <c r="P9" s="31">
        <v>0</v>
      </c>
      <c r="Q9" s="69">
        <v>108.12</v>
      </c>
      <c r="R9" s="69">
        <v>109.07</v>
      </c>
      <c r="S9" s="69">
        <v>109.07</v>
      </c>
      <c r="T9" s="79">
        <v>109.09</v>
      </c>
      <c r="U9" s="82"/>
    </row>
    <row r="10" spans="1:21" s="82" customFormat="1" ht="50.1" customHeight="1">
      <c r="A10" s="9" t="s">
        <v>6</v>
      </c>
      <c r="B10" s="20" t="s">
        <v>12</v>
      </c>
      <c r="C10" s="20">
        <v>108</v>
      </c>
      <c r="D10" s="31">
        <f>8626846/1000</f>
        <v>8626.846</v>
      </c>
      <c r="E10" s="36">
        <v>154.37</v>
      </c>
      <c r="F10" s="42">
        <v>12</v>
      </c>
      <c r="G10" s="36">
        <f>E10*F10</f>
        <v>1852.44</v>
      </c>
      <c r="H10" s="36">
        <v>154.37</v>
      </c>
      <c r="I10" s="49">
        <v>12</v>
      </c>
      <c r="J10" s="36">
        <f>H10*I10</f>
        <v>1852.44</v>
      </c>
      <c r="K10" s="31">
        <v>0</v>
      </c>
      <c r="L10" s="49">
        <v>0</v>
      </c>
      <c r="M10" s="30">
        <v>0</v>
      </c>
      <c r="N10" s="31">
        <v>0</v>
      </c>
      <c r="O10" s="49">
        <v>0</v>
      </c>
      <c r="P10" s="30">
        <v>0</v>
      </c>
      <c r="Q10" s="69">
        <v>108.12</v>
      </c>
      <c r="R10" s="69">
        <v>109.07</v>
      </c>
      <c r="S10" s="69">
        <v>109.07</v>
      </c>
      <c r="T10" s="79">
        <v>109.09</v>
      </c>
      <c r="U10" s="82"/>
    </row>
    <row r="11" spans="1:21" s="82" customFormat="1" ht="21.75" customHeight="1">
      <c r="A11" s="10"/>
      <c r="B11" s="10"/>
      <c r="C11" s="10"/>
      <c r="D11" s="32"/>
      <c r="E11" s="32"/>
      <c r="F11" s="43"/>
      <c r="G11" s="43"/>
      <c r="H11" s="32"/>
      <c r="I11" s="50"/>
      <c r="J11" s="33"/>
      <c r="K11" s="32"/>
      <c r="L11" s="50"/>
      <c r="M11" s="33"/>
      <c r="N11" s="32"/>
      <c r="O11" s="50"/>
      <c r="P11" s="33"/>
      <c r="Q11" s="70"/>
      <c r="R11" s="70"/>
      <c r="S11" s="70"/>
      <c r="T11" s="80"/>
      <c r="U11" s="82"/>
    </row>
    <row r="12" spans="1:21" s="82" customFormat="1" ht="21.75" customHeight="1">
      <c r="A12" s="11"/>
      <c r="B12" s="11"/>
      <c r="C12" s="11"/>
      <c r="D12" s="33"/>
      <c r="E12" s="32"/>
      <c r="F12" s="43"/>
      <c r="G12" s="32"/>
      <c r="H12" s="32"/>
      <c r="I12" s="32"/>
      <c r="J12" s="32"/>
      <c r="K12" s="32"/>
      <c r="L12" s="32"/>
      <c r="M12" s="32"/>
      <c r="N12" s="32"/>
      <c r="O12" s="32"/>
      <c r="P12" s="32"/>
      <c r="Q12" s="70"/>
      <c r="R12" s="70"/>
      <c r="S12" s="70"/>
      <c r="T12" s="80"/>
      <c r="U12" s="82"/>
    </row>
    <row r="13" spans="1:21" s="82" customFormat="1" ht="21.75" customHeight="1">
      <c r="A13" s="11"/>
      <c r="B13" s="11"/>
      <c r="C13" s="11"/>
      <c r="D13" s="33"/>
      <c r="E13" s="32"/>
      <c r="F13" s="44"/>
      <c r="G13" s="44"/>
      <c r="H13" s="44"/>
      <c r="I13" s="51"/>
      <c r="J13" s="44"/>
      <c r="K13" s="44"/>
      <c r="L13" s="51"/>
      <c r="M13" s="44"/>
      <c r="N13" s="44"/>
      <c r="O13" s="51"/>
      <c r="P13" s="44"/>
      <c r="Q13" s="70"/>
      <c r="R13" s="70"/>
      <c r="S13" s="70"/>
      <c r="T13" s="80"/>
      <c r="U13" s="82"/>
    </row>
    <row r="14" spans="1:21" s="82" customFormat="1" ht="21.75" customHeight="1">
      <c r="A14" s="11"/>
      <c r="B14" s="11"/>
      <c r="C14" s="11"/>
      <c r="D14" s="33"/>
      <c r="E14" s="32"/>
      <c r="F14" s="44"/>
      <c r="G14" s="44"/>
      <c r="H14" s="44"/>
      <c r="I14" s="51"/>
      <c r="J14" s="44"/>
      <c r="K14" s="44"/>
      <c r="L14" s="51"/>
      <c r="M14" s="44"/>
      <c r="N14" s="44"/>
      <c r="O14" s="51"/>
      <c r="P14" s="44"/>
      <c r="Q14" s="70"/>
      <c r="R14" s="70"/>
      <c r="S14" s="70"/>
      <c r="T14" s="80"/>
      <c r="U14" s="82"/>
    </row>
    <row r="15" spans="1:21" s="82" customFormat="1" ht="19.5" customHeight="1">
      <c r="A15" s="11"/>
      <c r="B15" s="11"/>
      <c r="C15" s="11"/>
      <c r="D15" s="33"/>
      <c r="E15" s="32"/>
      <c r="F15" s="43"/>
      <c r="G15" s="43"/>
      <c r="H15" s="32"/>
      <c r="I15" s="52"/>
      <c r="J15" s="32"/>
      <c r="K15" s="32"/>
      <c r="L15" s="52"/>
      <c r="M15" s="32"/>
      <c r="N15" s="32"/>
      <c r="O15" s="52"/>
      <c r="P15" s="32"/>
      <c r="Q15" s="70"/>
      <c r="R15" s="70"/>
      <c r="S15" s="70"/>
      <c r="T15" s="80"/>
      <c r="U15" s="82"/>
    </row>
    <row r="16" spans="1:21" s="82" customFormat="1" ht="21.75" customHeight="1">
      <c r="A16" s="12"/>
      <c r="B16" s="12"/>
      <c r="C16" s="12"/>
      <c r="D16" s="33"/>
      <c r="E16" s="32"/>
      <c r="F16" s="43"/>
      <c r="G16" s="32"/>
      <c r="H16" s="32"/>
      <c r="I16" s="32"/>
      <c r="J16" s="32"/>
      <c r="K16" s="32"/>
      <c r="L16" s="32"/>
      <c r="M16" s="32"/>
      <c r="N16" s="32"/>
      <c r="O16" s="32"/>
      <c r="P16" s="32"/>
      <c r="Q16" s="70"/>
      <c r="R16" s="70"/>
      <c r="S16" s="70"/>
      <c r="T16" s="80"/>
      <c r="U16" s="82"/>
    </row>
    <row r="17" spans="1:20" s="85" customFormat="1" ht="15">
      <c r="A17" s="13"/>
      <c r="B17" s="13"/>
      <c r="C17" s="13"/>
      <c r="D17" s="13"/>
      <c r="E17" s="13"/>
      <c r="F17" s="13"/>
      <c r="G17" s="13"/>
      <c r="H17" s="13"/>
      <c r="I17" s="53"/>
      <c r="J17" s="54"/>
      <c r="K17" s="54"/>
      <c r="L17" s="54"/>
      <c r="N17" s="54"/>
      <c r="T17" s="81" t="s">
        <v>41</v>
      </c>
    </row>
    <row r="18" spans="1:15" s="82" customFormat="1" ht="18.75" customHeight="1">
      <c r="A18" s="14" t="s">
        <v>7</v>
      </c>
      <c r="B18" s="5" t="s">
        <v>13</v>
      </c>
      <c r="C18" s="21"/>
      <c r="E18" s="37" t="s">
        <v>21</v>
      </c>
      <c r="F18" s="45"/>
      <c r="J18" s="55" t="s">
        <v>28</v>
      </c>
      <c r="K18" s="14"/>
      <c r="L18" s="63"/>
      <c r="O18" s="46"/>
    </row>
    <row r="19" spans="1:15" s="82" customFormat="1" ht="16.5" customHeight="1">
      <c r="A19" s="15"/>
      <c r="E19" s="37" t="s">
        <v>22</v>
      </c>
      <c r="F19" s="45"/>
      <c r="O19" s="46"/>
    </row>
    <row r="20" s="82" customFormat="1" ht="13.5" customHeight="1">
      <c r="F20" s="46"/>
    </row>
    <row r="21" spans="1:6" s="82" customFormat="1" ht="16.5" customHeight="1">
      <c r="A21" s="16" t="s">
        <v>8</v>
      </c>
      <c r="B21" s="21"/>
      <c r="C21" s="21"/>
      <c r="F21" s="46"/>
    </row>
    <row r="22" spans="1:3" s="86" customFormat="1" ht="17.25" customHeight="1">
      <c r="A22" s="14" t="s">
        <v>9</v>
      </c>
      <c r="B22" s="21"/>
      <c r="C22" s="21"/>
    </row>
    <row r="23" spans="1:3" s="86" customFormat="1" ht="17.25" customHeight="1">
      <c r="A23" s="13"/>
      <c r="B23" s="21"/>
      <c r="C23" s="21"/>
    </row>
    <row r="24" spans="1:7" s="82" customFormat="1" ht="16.5" customHeight="1">
      <c r="A24" s="14"/>
      <c r="G24" s="14"/>
    </row>
  </sheetData>
  <mergeCells count="18">
    <mergeCell ref="Q6:Q7"/>
    <mergeCell ref="R6:R7"/>
    <mergeCell ref="S6:S7"/>
    <mergeCell ref="A5:A7"/>
    <mergeCell ref="D5:D6"/>
    <mergeCell ref="C5:C7"/>
    <mergeCell ref="B5:B7"/>
    <mergeCell ref="N5:P5"/>
    <mergeCell ref="T6:T7"/>
    <mergeCell ref="Q5:T5"/>
    <mergeCell ref="A3:T3"/>
    <mergeCell ref="R1:T1"/>
    <mergeCell ref="R2:T2"/>
    <mergeCell ref="P1:Q1"/>
    <mergeCell ref="P2:Q2"/>
    <mergeCell ref="E5:G5"/>
    <mergeCell ref="H5:J5"/>
    <mergeCell ref="K5:M5"/>
  </mergeCells>
  <printOptions horizontalCentered="1"/>
  <pageMargins left="0.354330708661417" right="0.354330708661417" top="0.590551181102362" bottom="0.590551181102362" header="0" footer="0.393700787401575"/>
  <pageSetup fitToHeight="0" fitToWidth="0" horizontalDpi="600" verticalDpi="600" orientation="landscape" paperSize="9" scale="6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