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<sst xmlns="http://schemas.openxmlformats.org/spreadsheetml/2006/main" count="77" uniqueCount="60">
  <si>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公開類</t>
  </si>
  <si>
    <t>月　報</t>
  </si>
  <si>
    <t>臺中市車輛行車事故鑑定情形表</t>
  </si>
  <si>
    <t>鑑定 案件 
來源別</t>
  </si>
  <si>
    <t>鑑定案件數</t>
  </si>
  <si>
    <t>肇</t>
  </si>
  <si>
    <t>事</t>
  </si>
  <si>
    <t>原</t>
  </si>
  <si>
    <t>因</t>
  </si>
  <si>
    <t>分</t>
  </si>
  <si>
    <t>析</t>
  </si>
  <si>
    <t>臺中市車輛行車事故鑑定情形表(續1完)</t>
  </si>
  <si>
    <t>備註</t>
  </si>
  <si>
    <t>填表</t>
  </si>
  <si>
    <t>資料來源：本會依「臺中市車輛行車事故鑑定及覆議系統」資料彙整編製。</t>
  </si>
  <si>
    <t>填表說明：本表編製1份，並依統計法規定永久保存，資料透過網際網路上傳至「臺中市公務統計行政管理系統」。</t>
  </si>
  <si>
    <t>肇  事  原  因</t>
  </si>
  <si>
    <t>一、第12項其他：前項以外其他未列明之肇事原因，諸如開啟車門不當、未豎立警示標誌、  設施設置管理不當、</t>
  </si>
  <si>
    <t>裝載不當等。</t>
  </si>
  <si>
    <t>二、鑑定案件來源別累計：司法機關789件、個人申辦1542件、其他單位  - 件，總累計2331件。</t>
  </si>
  <si>
    <t>三、肇事當事車輛(人)累計：汽車2617輛、機車2443輛、慢車70輛、行人146人、道路障礙 86 件。</t>
  </si>
  <si>
    <t>四、損傷情形累計：車損5130輛、死亡 96人、受傷2554人。</t>
  </si>
  <si>
    <t>次月20日前彙報</t>
  </si>
  <si>
    <t>司法
機關</t>
  </si>
  <si>
    <t>違反號誌管制</t>
  </si>
  <si>
    <t>違反標線管制</t>
  </si>
  <si>
    <t>未讓（幹道、右方、直行、行進中）車先行</t>
  </si>
  <si>
    <t>未保持安全間隔</t>
  </si>
  <si>
    <t>未保持安全距離</t>
  </si>
  <si>
    <t>未注意車前狀況</t>
  </si>
  <si>
    <t>超速行駛</t>
  </si>
  <si>
    <t>未減速慢行</t>
  </si>
  <si>
    <t>違規停車</t>
  </si>
  <si>
    <t>行人違規</t>
  </si>
  <si>
    <t>道路障礙</t>
  </si>
  <si>
    <t>其他</t>
  </si>
  <si>
    <t>不當超車</t>
  </si>
  <si>
    <t>個人
申請</t>
  </si>
  <si>
    <t>其他
單位</t>
  </si>
  <si>
    <t>審核</t>
  </si>
  <si>
    <t>中華民國109年12月</t>
  </si>
  <si>
    <t>肇事當事人車</t>
  </si>
  <si>
    <t>汽車(輛)</t>
  </si>
  <si>
    <t>機車(輛)</t>
  </si>
  <si>
    <t>慢車(輛)</t>
  </si>
  <si>
    <t>業務主管人員</t>
  </si>
  <si>
    <t>主辦統計人員</t>
  </si>
  <si>
    <t>行人(人)</t>
  </si>
  <si>
    <t>編製機關</t>
  </si>
  <si>
    <t>表　　號</t>
  </si>
  <si>
    <t>損傷情形</t>
  </si>
  <si>
    <t>車損(輛)</t>
  </si>
  <si>
    <t>中華民國  110  年 1 月11 日編製</t>
  </si>
  <si>
    <t>臺中市
車輛行車事故鑑定委員會</t>
  </si>
  <si>
    <t>20650-02-01-2</t>
  </si>
  <si>
    <t>死亡(人)</t>
  </si>
  <si>
    <t>車次</t>
  </si>
  <si>
    <t>機關首長</t>
  </si>
  <si>
    <t>單位：件、輛、人、車次</t>
  </si>
  <si>
    <t>受傷(人)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</si>
</sst>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.0"/>
    <numFmt numFmtId="190" formatCode="#,##0_);\-#,##0_);&quot;-&quot;_);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1"/>
      <color rgb="FF000000"/>
      <name val="Calibri"/>
      <family val="2"/>
    </font>
    <font>
      <sz val="10"/>
      <color rgb="FF000000"/>
      <name val="新細明體"/>
      <family val="2"/>
    </font>
    <font>
      <b/>
      <sz val="16"/>
      <color rgb="FF000000"/>
      <name val="新細明體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sz val="12"/>
      <color theme="1"/>
      <name val="Times New Roman"/>
      <family val="2"/>
    </font>
    <font>
      <sz val="8"/>
      <color rgb="FF000000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2" fillId="0" borderId="0" xfId="23" applyNumberFormat="1"/>
    <xf numFmtId="0" fontId="4" fillId="0" borderId="0" xfId="24" applyNumberFormat="1" applyFont="1"/>
    <xf numFmtId="0" fontId="3" fillId="0" borderId="0" xfId="25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/>
    </xf>
    <xf numFmtId="0" fontId="6" fillId="0" borderId="0" xfId="20" applyFont="1" applyAlignment="1">
      <alignment horizontal="center" vertical="center"/>
    </xf>
    <xf numFmtId="0" fontId="3" fillId="0" borderId="0" xfId="21" applyFont="1"/>
    <xf numFmtId="0" fontId="5" fillId="0" borderId="2" xfId="20" applyFont="1" applyBorder="1" applyAlignment="1">
      <alignment horizontal="left" vertical="top" wrapText="1"/>
    </xf>
    <xf numFmtId="0" fontId="5" fillId="0" borderId="3" xfId="20" applyFont="1" applyBorder="1" applyAlignment="1">
      <alignment horizontal="left" vertical="top" wrapText="1"/>
    </xf>
    <xf numFmtId="0" fontId="5" fillId="0" borderId="4" xfId="20" applyFont="1" applyBorder="1" applyAlignment="1">
      <alignment horizontal="center" wrapText="1"/>
    </xf>
    <xf numFmtId="0" fontId="2" fillId="0" borderId="3" xfId="20" applyFont="1" applyBorder="1" applyAlignment="1">
      <alignment horizontal="center" wrapText="1"/>
    </xf>
    <xf numFmtId="0" fontId="2" fillId="0" borderId="0" xfId="20" applyFont="1" applyAlignment="1">
      <alignment horizontal="center" wrapText="1"/>
    </xf>
    <xf numFmtId="0" fontId="5" fillId="0" borderId="5" xfId="20" applyFont="1" applyBorder="1" applyAlignment="1">
      <alignment horizontal="center" vertical="top" wrapText="1"/>
    </xf>
    <xf numFmtId="0" fontId="5" fillId="0" borderId="6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/>
    </xf>
    <xf numFmtId="0" fontId="5" fillId="0" borderId="0" xfId="20" applyFont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0" xfId="20" applyFont="1"/>
    <xf numFmtId="0" fontId="5" fillId="0" borderId="0" xfId="20" applyFont="1" applyAlignment="1">
      <alignment horizontal="left" vertical="center"/>
    </xf>
    <xf numFmtId="0" fontId="5" fillId="0" borderId="11" xfId="20" applyFont="1" applyBorder="1" applyAlignment="1">
      <alignment horizontal="left" vertical="top" wrapText="1"/>
    </xf>
    <xf numFmtId="0" fontId="5" fillId="0" borderId="7" xfId="20" applyFont="1" applyBorder="1" applyAlignment="1">
      <alignment horizontal="left" vertical="top" wrapText="1"/>
    </xf>
    <xf numFmtId="0" fontId="2" fillId="0" borderId="10" xfId="20" applyFont="1" applyBorder="1" applyAlignment="1">
      <alignment horizontal="center" wrapText="1"/>
    </xf>
    <xf numFmtId="0" fontId="2" fillId="0" borderId="7" xfId="20" applyFont="1" applyBorder="1" applyAlignment="1">
      <alignment horizontal="center" wrapText="1"/>
    </xf>
    <xf numFmtId="0" fontId="5" fillId="0" borderId="12" xfId="20" applyFont="1" applyBorder="1" applyAlignment="1">
      <alignment horizontal="right" vertical="top" wrapText="1"/>
    </xf>
    <xf numFmtId="0" fontId="5" fillId="0" borderId="13" xfId="20" applyFont="1" applyBorder="1" applyAlignment="1">
      <alignment horizontal="right" vertical="top" wrapText="1"/>
    </xf>
    <xf numFmtId="0" fontId="5" fillId="0" borderId="4" xfId="20" applyFont="1" applyBorder="1" applyAlignment="1">
      <alignment horizontal="right" vertical="top" wrapText="1"/>
    </xf>
    <xf numFmtId="0" fontId="5" fillId="0" borderId="3" xfId="20" applyFont="1" applyBorder="1" applyAlignment="1">
      <alignment horizontal="right" vertical="top" wrapText="1"/>
    </xf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wrapText="1"/>
    </xf>
    <xf numFmtId="0" fontId="5" fillId="0" borderId="15" xfId="20" applyFont="1" applyBorder="1" applyAlignment="1">
      <alignment horizontal="right" vertical="top" wrapText="1"/>
    </xf>
    <xf numFmtId="0" fontId="5" fillId="0" borderId="16" xfId="20" applyFont="1" applyBorder="1" applyAlignment="1">
      <alignment horizontal="right" vertical="top" wrapText="1"/>
    </xf>
    <xf numFmtId="0" fontId="5" fillId="0" borderId="15" xfId="20" applyFont="1" applyBorder="1" applyAlignment="1">
      <alignment vertical="top" wrapText="1"/>
    </xf>
    <xf numFmtId="0" fontId="5" fillId="0" borderId="0" xfId="20" applyFont="1" applyAlignment="1">
      <alignment vertical="top" wrapText="1"/>
    </xf>
    <xf numFmtId="0" fontId="7" fillId="0" borderId="15" xfId="22" applyFont="1" applyBorder="1" applyAlignment="1">
      <alignment vertical="top" wrapText="1"/>
    </xf>
    <xf numFmtId="0" fontId="7" fillId="0" borderId="8" xfId="22" applyFont="1" applyBorder="1" applyAlignment="1">
      <alignment vertical="top" wrapText="1"/>
    </xf>
    <xf numFmtId="0" fontId="2" fillId="0" borderId="0" xfId="20" applyFont="1"/>
    <xf numFmtId="189" fontId="5" fillId="0" borderId="0" xfId="23" applyNumberFormat="1" applyFont="1" applyAlignment="1">
      <alignment vertical="center"/>
    </xf>
    <xf numFmtId="4" fontId="5" fillId="0" borderId="3" xfId="23" applyNumberFormat="1" applyFont="1" applyBorder="1"/>
    <xf numFmtId="0" fontId="5" fillId="0" borderId="17" xfId="20" applyFont="1" applyBorder="1" applyAlignment="1">
      <alignment horizontal="center" vertical="center" wrapText="1"/>
    </xf>
    <xf numFmtId="0" fontId="2" fillId="0" borderId="16" xfId="20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0" fontId="8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5" fillId="0" borderId="4" xfId="20" applyFont="1" applyBorder="1" applyAlignment="1">
      <alignment vertical="top"/>
    </xf>
    <xf numFmtId="0" fontId="5" fillId="0" borderId="0" xfId="20" applyFont="1" applyAlignment="1">
      <alignment vertical="top"/>
    </xf>
    <xf numFmtId="0" fontId="5" fillId="0" borderId="3" xfId="20" applyFont="1" applyBorder="1" applyAlignment="1">
      <alignment vertical="top"/>
    </xf>
    <xf numFmtId="4" fontId="5" fillId="0" borderId="0" xfId="23" applyNumberFormat="1" applyFont="1"/>
    <xf numFmtId="0" fontId="6" fillId="0" borderId="4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wrapText="1"/>
    </xf>
    <xf numFmtId="0" fontId="5" fillId="0" borderId="14" xfId="20" applyFont="1" applyBorder="1" applyAlignment="1">
      <alignment vertical="top" wrapText="1"/>
    </xf>
    <xf numFmtId="0" fontId="7" fillId="0" borderId="0" xfId="22" applyFont="1"/>
    <xf numFmtId="0" fontId="7" fillId="0" borderId="3" xfId="22" applyFont="1" applyBorder="1"/>
    <xf numFmtId="0" fontId="4" fillId="0" borderId="0" xfId="24" applyFont="1"/>
    <xf numFmtId="0" fontId="2" fillId="0" borderId="13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wrapText="1"/>
    </xf>
    <xf numFmtId="0" fontId="5" fillId="0" borderId="4" xfId="20" applyFont="1" applyBorder="1" applyAlignment="1">
      <alignment vertical="top" wrapText="1"/>
    </xf>
    <xf numFmtId="188" fontId="5" fillId="0" borderId="0" xfId="23" applyNumberFormat="1" applyFont="1" applyAlignment="1">
      <alignment vertical="center"/>
    </xf>
    <xf numFmtId="189" fontId="5" fillId="0" borderId="3" xfId="23" applyNumberFormat="1" applyFont="1" applyBorder="1"/>
    <xf numFmtId="190" fontId="5" fillId="0" borderId="18" xfId="20" applyNumberFormat="1" applyFont="1" applyBorder="1" applyAlignment="1">
      <alignment horizontal="center" vertical="center" wrapText="1"/>
    </xf>
    <xf numFmtId="0" fontId="8" fillId="0" borderId="7" xfId="20" applyFont="1" applyBorder="1" applyAlignment="1">
      <alignment horizontal="center" vertical="center" wrapText="1"/>
    </xf>
    <xf numFmtId="0" fontId="5" fillId="0" borderId="4" xfId="20" applyFont="1" applyBorder="1"/>
    <xf numFmtId="0" fontId="5" fillId="0" borderId="3" xfId="20" applyFont="1" applyBorder="1"/>
    <xf numFmtId="189" fontId="5" fillId="0" borderId="0" xfId="23" applyNumberFormat="1" applyFont="1"/>
    <xf numFmtId="0" fontId="5" fillId="0" borderId="0" xfId="20" applyFont="1" applyAlignment="1">
      <alignment horizontal="center"/>
    </xf>
    <xf numFmtId="0" fontId="5" fillId="0" borderId="0" xfId="20" applyFont="1" applyAlignment="1">
      <alignment vertical="center"/>
    </xf>
    <xf numFmtId="49" fontId="5" fillId="0" borderId="0" xfId="20" applyNumberFormat="1" applyFont="1" applyAlignment="1">
      <alignment horizontal="center"/>
    </xf>
    <xf numFmtId="0" fontId="5" fillId="0" borderId="19" xfId="20" applyFont="1" applyBorder="1" applyAlignment="1">
      <alignment horizontal="center" vertical="top" wrapText="1"/>
    </xf>
    <xf numFmtId="0" fontId="5" fillId="0" borderId="6" xfId="20" applyFont="1" applyBorder="1" applyAlignment="1">
      <alignment horizontal="center" vertical="top" wrapText="1"/>
    </xf>
    <xf numFmtId="0" fontId="7" fillId="0" borderId="14" xfId="22" applyFont="1" applyBorder="1" applyAlignment="1">
      <alignment horizontal="center" vertical="center" wrapText="1"/>
    </xf>
    <xf numFmtId="0" fontId="9" fillId="0" borderId="8" xfId="22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0" xfId="20" applyFont="1" applyAlignment="1">
      <alignment vertical="center"/>
    </xf>
    <xf numFmtId="189" fontId="10" fillId="0" borderId="3" xfId="23" applyNumberFormat="1" applyFont="1" applyBorder="1" applyAlignment="1">
      <alignment horizontal="right"/>
    </xf>
    <xf numFmtId="49" fontId="2" fillId="0" borderId="0" xfId="20" applyNumberFormat="1" applyFont="1" applyAlignment="1">
      <alignment horizontal="center"/>
    </xf>
    <xf numFmtId="0" fontId="5" fillId="0" borderId="20" xfId="20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center" wrapText="1"/>
    </xf>
    <xf numFmtId="0" fontId="9" fillId="0" borderId="3" xfId="22" applyFont="1" applyBorder="1" applyAlignment="1">
      <alignment horizontal="center" vertical="center" wrapText="1"/>
    </xf>
    <xf numFmtId="189" fontId="5" fillId="0" borderId="0" xfId="23" applyNumberFormat="1" applyFont="1" applyAlignment="1">
      <alignment horizontal="right"/>
    </xf>
    <xf numFmtId="190" fontId="7" fillId="0" borderId="4" xfId="22" applyNumberFormat="1" applyFont="1" applyBorder="1" applyAlignment="1">
      <alignment horizontal="center" vertical="center" wrapText="1"/>
    </xf>
    <xf numFmtId="190" fontId="9" fillId="0" borderId="3" xfId="22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12" xfId="20" applyFont="1" applyBorder="1" applyAlignment="1">
      <alignment horizontal="center" vertical="top" wrapText="1"/>
    </xf>
    <xf numFmtId="189" fontId="10" fillId="0" borderId="7" xfId="23" applyNumberFormat="1" applyFont="1" applyBorder="1" applyAlignment="1">
      <alignment horizontal="right"/>
    </xf>
    <xf numFmtId="0" fontId="5" fillId="0" borderId="21" xfId="20" applyFont="1" applyBorder="1" applyAlignment="1">
      <alignment horizontal="center" vertical="top" wrapText="1"/>
    </xf>
    <xf numFmtId="0" fontId="2" fillId="0" borderId="3" xfId="20" applyFont="1" applyBorder="1" applyAlignment="1">
      <alignment horizontal="center" vertical="center" wrapText="1"/>
    </xf>
    <xf numFmtId="189" fontId="5" fillId="0" borderId="1" xfId="23" applyNumberFormat="1" applyFont="1" applyBorder="1" applyAlignment="1">
      <alignment horizontal="center" vertical="center"/>
    </xf>
    <xf numFmtId="189" fontId="5" fillId="0" borderId="1" xfId="23" applyNumberFormat="1" applyFont="1" applyBorder="1" applyAlignment="1">
      <alignment horizontal="center"/>
    </xf>
    <xf numFmtId="0" fontId="5" fillId="0" borderId="13" xfId="20" applyFont="1" applyBorder="1" applyAlignment="1">
      <alignment horizontal="center" vertical="top" wrapText="1"/>
    </xf>
    <xf numFmtId="0" fontId="2" fillId="0" borderId="4" xfId="20" applyFont="1" applyBorder="1"/>
    <xf numFmtId="189" fontId="5" fillId="0" borderId="16" xfId="23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center" wrapText="1"/>
    </xf>
    <xf numFmtId="2" fontId="5" fillId="0" borderId="9" xfId="20" applyNumberFormat="1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/>
    </xf>
    <xf numFmtId="0" fontId="5" fillId="0" borderId="0" xfId="20" applyFont="1" applyAlignment="1">
      <alignment horizontal="center" vertical="top" wrapText="1"/>
    </xf>
    <xf numFmtId="0" fontId="7" fillId="0" borderId="4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0" fontId="7" fillId="0" borderId="3" xfId="21" applyFont="1" applyBorder="1" applyAlignment="1">
      <alignment horizontal="center" vertical="center" wrapText="1"/>
    </xf>
    <xf numFmtId="2" fontId="5" fillId="0" borderId="8" xfId="20" applyNumberFormat="1" applyFont="1" applyBorder="1" applyAlignment="1">
      <alignment horizontal="center" vertical="center" wrapText="1"/>
    </xf>
    <xf numFmtId="49" fontId="5" fillId="0" borderId="14" xfId="20" applyNumberFormat="1" applyFont="1" applyBorder="1" applyAlignment="1">
      <alignment horizontal="center"/>
    </xf>
    <xf numFmtId="190" fontId="7" fillId="0" borderId="0" xfId="21" applyNumberFormat="1" applyFont="1" applyAlignment="1">
      <alignment horizontal="center" vertical="center" wrapText="1"/>
    </xf>
    <xf numFmtId="0" fontId="7" fillId="0" borderId="0" xfId="22" applyFont="1" applyAlignment="1">
      <alignment horizontal="center" vertical="center" wrapText="1"/>
    </xf>
    <xf numFmtId="2" fontId="5" fillId="0" borderId="5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5" fillId="0" borderId="2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7" fillId="0" borderId="10" xfId="22" applyFont="1" applyBorder="1" applyAlignment="1">
      <alignment horizontal="center" vertical="center" wrapText="1"/>
    </xf>
    <xf numFmtId="0" fontId="9" fillId="0" borderId="7" xfId="22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wrapText="1"/>
    </xf>
    <xf numFmtId="2" fontId="5" fillId="0" borderId="13" xfId="20" applyNumberFormat="1" applyFont="1" applyBorder="1" applyAlignment="1">
      <alignment horizontal="center" vertical="center" wrapText="1"/>
    </xf>
    <xf numFmtId="190" fontId="9" fillId="0" borderId="0" xfId="22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0" fontId="3" fillId="0" borderId="0" xfId="25" applyFont="1" applyAlignment="1">
      <alignment vertical="center"/>
    </xf>
    <xf numFmtId="190" fontId="3" fillId="0" borderId="0" xfId="25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 2_Xl0000618" xfId="20"/>
    <cellStyle name="一般 15" xfId="21"/>
    <cellStyle name="一般 12" xfId="22"/>
    <cellStyle name="千分位[0]_Xl0000618" xfId="23"/>
    <cellStyle name="一般 3_Xl0000618" xfId="24"/>
    <cellStyle name="一般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10" zoomScaleNormal="110" workbookViewId="0" topLeftCell="A1">
      <selection activeCell="F16" sqref="F16"/>
    </sheetView>
  </sheetViews>
  <sheetFormatPr defaultColWidth="9.28125" defaultRowHeight="15"/>
  <cols>
    <col min="14" max="14" width="11.421875" style="0" customWidth="1"/>
  </cols>
  <sheetData>
    <row r="1" spans="1:13" ht="15">
      <c r="A1" s="7" t="s">
        <v>0</v>
      </c>
      <c r="B1" s="7"/>
      <c r="C1" s="45"/>
      <c r="D1" s="45"/>
      <c r="E1" s="66"/>
      <c r="F1" s="74"/>
      <c r="G1" s="81"/>
      <c r="H1" s="81"/>
      <c r="I1" s="81"/>
      <c r="J1" s="81"/>
      <c r="K1" s="95" t="s">
        <v>48</v>
      </c>
      <c r="L1" s="101" t="s">
        <v>53</v>
      </c>
      <c r="M1" s="111"/>
    </row>
    <row r="2" spans="1:13" ht="15">
      <c r="A2" s="8" t="s">
        <v>1</v>
      </c>
      <c r="B2" s="8"/>
      <c r="C2" s="46" t="s">
        <v>22</v>
      </c>
      <c r="D2" s="46"/>
      <c r="E2" s="67"/>
      <c r="F2" s="67"/>
      <c r="G2" s="82"/>
      <c r="H2" s="82"/>
      <c r="I2" s="82"/>
      <c r="J2" s="92"/>
      <c r="K2" s="96" t="s">
        <v>49</v>
      </c>
      <c r="L2" s="102" t="s">
        <v>54</v>
      </c>
      <c r="M2" s="102"/>
    </row>
    <row r="3" spans="1:13" ht="1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5">
      <c r="A4" s="10"/>
      <c r="B4" s="10"/>
      <c r="C4" s="10"/>
      <c r="D4" s="10"/>
      <c r="E4" s="10"/>
      <c r="F4" s="75" t="s">
        <v>40</v>
      </c>
      <c r="G4" s="83"/>
      <c r="H4" s="83"/>
      <c r="I4" s="83"/>
      <c r="J4" s="61"/>
      <c r="K4" s="61"/>
      <c r="L4" s="61"/>
      <c r="M4" s="112" t="s">
        <v>58</v>
      </c>
      <c r="O4" s="121"/>
    </row>
    <row r="5" spans="1:15" ht="15">
      <c r="A5" s="11" t="s">
        <v>3</v>
      </c>
      <c r="B5" s="28"/>
      <c r="C5" s="47" t="s">
        <v>23</v>
      </c>
      <c r="D5" s="47" t="s">
        <v>37</v>
      </c>
      <c r="E5" s="47" t="s">
        <v>38</v>
      </c>
      <c r="F5" s="76" t="s">
        <v>41</v>
      </c>
      <c r="G5" s="84"/>
      <c r="H5" s="84"/>
      <c r="I5" s="84"/>
      <c r="J5" s="93"/>
      <c r="K5" s="76" t="s">
        <v>50</v>
      </c>
      <c r="L5" s="84"/>
      <c r="M5" s="113"/>
      <c r="O5" s="121"/>
    </row>
    <row r="6" spans="1:15" ht="15">
      <c r="A6" s="12"/>
      <c r="B6" s="29"/>
      <c r="C6" s="48"/>
      <c r="D6" s="62"/>
      <c r="E6" s="48"/>
      <c r="F6" s="77" t="s">
        <v>42</v>
      </c>
      <c r="G6" s="77" t="s">
        <v>43</v>
      </c>
      <c r="H6" s="77" t="s">
        <v>44</v>
      </c>
      <c r="I6" s="91" t="s">
        <v>47</v>
      </c>
      <c r="J6" s="91" t="s">
        <v>34</v>
      </c>
      <c r="K6" s="97" t="s">
        <v>51</v>
      </c>
      <c r="L6" s="103" t="s">
        <v>55</v>
      </c>
      <c r="M6" s="114" t="s">
        <v>59</v>
      </c>
      <c r="O6" s="121"/>
    </row>
    <row r="7" spans="1:15" ht="15">
      <c r="A7" s="13" t="s">
        <v>4</v>
      </c>
      <c r="B7" s="30"/>
      <c r="C7" s="49">
        <v>84</v>
      </c>
      <c r="D7" s="49">
        <v>155</v>
      </c>
      <c r="E7" s="68">
        <v>0</v>
      </c>
      <c r="F7" s="78">
        <v>271</v>
      </c>
      <c r="G7" s="85">
        <v>255</v>
      </c>
      <c r="H7" s="88">
        <v>6</v>
      </c>
      <c r="I7" s="85">
        <v>19</v>
      </c>
      <c r="J7" s="85">
        <v>12</v>
      </c>
      <c r="K7" s="78">
        <v>532</v>
      </c>
      <c r="L7" s="88">
        <v>14</v>
      </c>
      <c r="M7" s="115">
        <v>268</v>
      </c>
      <c r="O7" s="121"/>
    </row>
    <row r="8" spans="1:15" ht="15">
      <c r="A8" s="14"/>
      <c r="B8" s="31"/>
      <c r="C8" s="50">
        <v>239</v>
      </c>
      <c r="D8" s="63"/>
      <c r="E8" s="69"/>
      <c r="F8" s="79"/>
      <c r="G8" s="86"/>
      <c r="H8" s="89"/>
      <c r="I8" s="86"/>
      <c r="J8" s="86"/>
      <c r="K8" s="79"/>
      <c r="L8" s="89"/>
      <c r="M8" s="116"/>
      <c r="O8" s="121"/>
    </row>
    <row r="9" spans="1:15" ht="15">
      <c r="A9" s="15"/>
      <c r="B9" s="15"/>
      <c r="C9" s="51"/>
      <c r="D9" s="51"/>
      <c r="E9" s="51"/>
      <c r="F9" s="80"/>
      <c r="G9" s="80"/>
      <c r="H9" s="80"/>
      <c r="I9" s="80"/>
      <c r="J9" s="94"/>
      <c r="K9" s="94"/>
      <c r="L9" s="80"/>
      <c r="M9" s="80"/>
      <c r="O9" s="121"/>
    </row>
    <row r="10" spans="1:15" ht="15">
      <c r="A10" s="16"/>
      <c r="B10" s="13" t="s">
        <v>16</v>
      </c>
      <c r="C10" s="13"/>
      <c r="D10" s="13"/>
      <c r="E10" s="13"/>
      <c r="F10" s="13"/>
      <c r="G10" s="13"/>
      <c r="H10" s="13"/>
      <c r="I10" s="13"/>
      <c r="J10" s="13"/>
      <c r="K10" s="98"/>
      <c r="L10" s="64" t="s">
        <v>56</v>
      </c>
      <c r="M10" s="117"/>
      <c r="N10" s="121"/>
      <c r="O10" s="121"/>
    </row>
    <row r="11" spans="1:17" ht="15">
      <c r="A11" s="17" t="s">
        <v>5</v>
      </c>
      <c r="B11" s="32">
        <v>1</v>
      </c>
      <c r="C11" s="52" t="s">
        <v>24</v>
      </c>
      <c r="D11" s="52"/>
      <c r="E11" s="70"/>
      <c r="F11" s="70"/>
      <c r="G11" s="70"/>
      <c r="H11" s="70"/>
      <c r="I11" s="70"/>
      <c r="J11" s="70"/>
      <c r="K11" s="70"/>
      <c r="L11" s="104">
        <v>27</v>
      </c>
      <c r="M11" s="104"/>
      <c r="N11" s="121"/>
      <c r="P11" s="121"/>
      <c r="Q11" s="121"/>
    </row>
    <row r="12" spans="1:17" ht="15">
      <c r="A12" s="17" t="s">
        <v>6</v>
      </c>
      <c r="B12" s="33">
        <v>2</v>
      </c>
      <c r="C12" s="53" t="s">
        <v>25</v>
      </c>
      <c r="D12" s="53"/>
      <c r="E12" s="26"/>
      <c r="F12" s="26"/>
      <c r="G12" s="26"/>
      <c r="H12" s="26"/>
      <c r="I12" s="26"/>
      <c r="J12" s="26"/>
      <c r="K12" s="26"/>
      <c r="L12" s="105">
        <v>12</v>
      </c>
      <c r="M12" s="105"/>
      <c r="N12" s="121"/>
      <c r="P12" s="121"/>
      <c r="Q12" s="121"/>
    </row>
    <row r="13" spans="1:17" ht="15">
      <c r="A13" s="17" t="s">
        <v>7</v>
      </c>
      <c r="B13" s="33">
        <v>3</v>
      </c>
      <c r="C13" s="53" t="s">
        <v>26</v>
      </c>
      <c r="D13" s="53"/>
      <c r="E13" s="26"/>
      <c r="F13" s="26"/>
      <c r="G13" s="26"/>
      <c r="H13" s="26"/>
      <c r="I13" s="26"/>
      <c r="J13" s="26"/>
      <c r="K13" s="26"/>
      <c r="L13" s="105">
        <v>117</v>
      </c>
      <c r="M13" s="105"/>
      <c r="N13" s="121"/>
      <c r="P13" s="121"/>
      <c r="Q13" s="121"/>
    </row>
    <row r="14" spans="1:17" ht="15">
      <c r="A14" s="18" t="s">
        <v>8</v>
      </c>
      <c r="B14" s="33">
        <v>4</v>
      </c>
      <c r="C14" s="53" t="s">
        <v>27</v>
      </c>
      <c r="D14" s="53"/>
      <c r="E14" s="26"/>
      <c r="F14" s="26"/>
      <c r="G14" s="26"/>
      <c r="H14" s="26"/>
      <c r="I14" s="26"/>
      <c r="J14" s="26"/>
      <c r="K14" s="26"/>
      <c r="L14" s="105">
        <v>18</v>
      </c>
      <c r="M14" s="105"/>
      <c r="N14" s="121"/>
      <c r="P14" s="121"/>
      <c r="Q14" s="121"/>
    </row>
    <row r="15" spans="1:17" ht="15">
      <c r="A15" s="17" t="s">
        <v>9</v>
      </c>
      <c r="B15" s="33">
        <v>5</v>
      </c>
      <c r="C15" s="53" t="s">
        <v>28</v>
      </c>
      <c r="D15" s="53"/>
      <c r="E15" s="26"/>
      <c r="F15" s="26"/>
      <c r="G15" s="26"/>
      <c r="H15" s="26"/>
      <c r="I15" s="26"/>
      <c r="J15" s="26"/>
      <c r="K15" s="26"/>
      <c r="L15" s="105">
        <v>8</v>
      </c>
      <c r="M15" s="105"/>
      <c r="N15" s="121"/>
      <c r="P15" s="121"/>
      <c r="Q15" s="121"/>
    </row>
    <row r="16" spans="1:17" ht="15">
      <c r="A16" s="19" t="s">
        <v>10</v>
      </c>
      <c r="B16" s="33">
        <v>6</v>
      </c>
      <c r="C16" s="54" t="s">
        <v>29</v>
      </c>
      <c r="D16" s="54"/>
      <c r="E16" s="71"/>
      <c r="F16" s="71"/>
      <c r="G16" s="71"/>
      <c r="H16" s="71"/>
      <c r="I16" s="71"/>
      <c r="J16" s="71"/>
      <c r="K16" s="71"/>
      <c r="L16" s="106">
        <v>30</v>
      </c>
      <c r="M16" s="106"/>
      <c r="N16" s="121"/>
      <c r="P16" s="121"/>
      <c r="Q16" s="121"/>
    </row>
    <row r="17" spans="1:14" ht="15">
      <c r="A17" s="20"/>
      <c r="B17" s="34"/>
      <c r="C17" s="53"/>
      <c r="D17" s="53"/>
      <c r="E17" s="26"/>
      <c r="F17" s="26"/>
      <c r="G17" s="26"/>
      <c r="H17" s="26"/>
      <c r="I17" s="26"/>
      <c r="J17" s="26"/>
      <c r="K17" s="26"/>
      <c r="L17" s="20"/>
      <c r="M17" s="80"/>
      <c r="N17">
        <f>SUM(L11:M16)</f>
        <v>212</v>
      </c>
    </row>
    <row r="18" spans="1:13" ht="15">
      <c r="A18" s="21"/>
      <c r="B18" s="35"/>
      <c r="C18" s="54"/>
      <c r="D18" s="54"/>
      <c r="E18" s="71"/>
      <c r="F18" s="71"/>
      <c r="G18" s="71"/>
      <c r="H18" s="71"/>
      <c r="I18" s="71"/>
      <c r="J18" s="71"/>
      <c r="K18" s="71"/>
      <c r="L18" s="21"/>
      <c r="M18" s="94"/>
    </row>
    <row r="19" spans="1:13" ht="15">
      <c r="A19" s="22" t="s">
        <v>0</v>
      </c>
      <c r="B19" s="36"/>
      <c r="C19" s="45"/>
      <c r="D19" s="45"/>
      <c r="E19" s="66"/>
      <c r="F19" s="74"/>
      <c r="G19" s="81"/>
      <c r="H19" s="81"/>
      <c r="I19" s="81"/>
      <c r="J19" s="81"/>
      <c r="K19" s="99" t="s">
        <v>48</v>
      </c>
      <c r="L19" s="107" t="s">
        <v>53</v>
      </c>
      <c r="M19" s="118"/>
    </row>
    <row r="20" spans="1:13" ht="15">
      <c r="A20" s="23" t="s">
        <v>1</v>
      </c>
      <c r="B20" s="8"/>
      <c r="C20" s="55" t="s">
        <v>22</v>
      </c>
      <c r="D20" s="55"/>
      <c r="E20" s="72"/>
      <c r="F20" s="72"/>
      <c r="G20" s="87"/>
      <c r="H20" s="87"/>
      <c r="I20" s="87"/>
      <c r="J20" s="87"/>
      <c r="K20" s="96" t="s">
        <v>49</v>
      </c>
      <c r="L20" s="108" t="s">
        <v>54</v>
      </c>
      <c r="M20" s="102"/>
    </row>
    <row r="21" spans="1:13" ht="15">
      <c r="A21" s="9" t="s">
        <v>11</v>
      </c>
      <c r="B21" s="9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9"/>
    </row>
    <row r="22" spans="1:13" ht="15">
      <c r="A22" s="10"/>
      <c r="B22" s="10"/>
      <c r="C22" s="10"/>
      <c r="D22" s="10"/>
      <c r="E22" s="10"/>
      <c r="F22" s="75" t="s">
        <v>40</v>
      </c>
      <c r="G22" s="83"/>
      <c r="H22" s="83"/>
      <c r="I22" s="83"/>
      <c r="J22" s="61"/>
      <c r="K22" s="61"/>
      <c r="L22" s="61"/>
      <c r="M22" s="112" t="s">
        <v>58</v>
      </c>
    </row>
    <row r="23" spans="1:13" ht="15">
      <c r="A23" s="16"/>
      <c r="B23" s="37" t="s">
        <v>16</v>
      </c>
      <c r="C23" s="57"/>
      <c r="D23" s="64"/>
      <c r="E23" s="64"/>
      <c r="F23" s="64"/>
      <c r="G23" s="64"/>
      <c r="H23" s="64"/>
      <c r="I23" s="64"/>
      <c r="J23" s="64"/>
      <c r="K23" s="100"/>
      <c r="L23" s="57"/>
      <c r="M23" s="57"/>
    </row>
    <row r="24" spans="1:17" ht="15">
      <c r="A24" s="20" t="s">
        <v>5</v>
      </c>
      <c r="B24" s="32">
        <v>7</v>
      </c>
      <c r="C24" s="53" t="s">
        <v>30</v>
      </c>
      <c r="D24" s="53"/>
      <c r="E24" s="26"/>
      <c r="F24" s="26"/>
      <c r="G24" s="26"/>
      <c r="H24" s="26"/>
      <c r="I24" s="26"/>
      <c r="J24" s="26"/>
      <c r="K24" s="26"/>
      <c r="L24" s="109">
        <v>6</v>
      </c>
      <c r="M24" s="119"/>
      <c r="N24" s="121"/>
      <c r="P24" s="121"/>
      <c r="Q24" s="121"/>
    </row>
    <row r="25" spans="1:17" ht="15">
      <c r="A25" s="20" t="s">
        <v>6</v>
      </c>
      <c r="B25" s="33">
        <v>8</v>
      </c>
      <c r="C25" s="53" t="s">
        <v>31</v>
      </c>
      <c r="D25" s="53"/>
      <c r="E25" s="26"/>
      <c r="F25" s="26"/>
      <c r="G25" s="26"/>
      <c r="H25" s="26"/>
      <c r="I25" s="26"/>
      <c r="J25" s="26"/>
      <c r="K25" s="26"/>
      <c r="L25" s="109">
        <v>0</v>
      </c>
      <c r="M25" s="119"/>
      <c r="N25" s="121"/>
      <c r="P25" s="121"/>
      <c r="Q25" s="121"/>
    </row>
    <row r="26" spans="1:17" ht="15">
      <c r="A26" s="20" t="s">
        <v>7</v>
      </c>
      <c r="B26" s="33">
        <v>9</v>
      </c>
      <c r="C26" s="26" t="s">
        <v>32</v>
      </c>
      <c r="D26" s="26"/>
      <c r="E26" s="26"/>
      <c r="F26" s="26"/>
      <c r="G26" s="26"/>
      <c r="H26" s="26"/>
      <c r="I26" s="26"/>
      <c r="J26" s="26"/>
      <c r="K26" s="26"/>
      <c r="L26" s="109">
        <v>1</v>
      </c>
      <c r="M26" s="119"/>
      <c r="N26" s="121"/>
      <c r="P26" s="121"/>
      <c r="Q26" s="121"/>
    </row>
    <row r="27" spans="1:17" ht="15">
      <c r="A27" s="24" t="s">
        <v>8</v>
      </c>
      <c r="B27" s="33">
        <v>10</v>
      </c>
      <c r="C27" s="26" t="s">
        <v>33</v>
      </c>
      <c r="D27" s="26"/>
      <c r="E27" s="26"/>
      <c r="F27" s="26"/>
      <c r="G27" s="26"/>
      <c r="H27" s="26"/>
      <c r="I27" s="26"/>
      <c r="J27" s="26"/>
      <c r="K27" s="26"/>
      <c r="L27" s="109">
        <v>2</v>
      </c>
      <c r="M27" s="119"/>
      <c r="N27" s="121"/>
      <c r="P27" s="121"/>
      <c r="Q27" s="121"/>
    </row>
    <row r="28" spans="1:17" ht="15">
      <c r="A28" s="20" t="s">
        <v>9</v>
      </c>
      <c r="B28" s="33">
        <v>11</v>
      </c>
      <c r="C28" s="53" t="s">
        <v>34</v>
      </c>
      <c r="D28" s="53"/>
      <c r="E28" s="26"/>
      <c r="F28" s="26"/>
      <c r="G28" s="26"/>
      <c r="H28" s="26"/>
      <c r="I28" s="26"/>
      <c r="J28" s="26"/>
      <c r="K28" s="26"/>
      <c r="L28" s="109">
        <v>1</v>
      </c>
      <c r="M28" s="119"/>
      <c r="N28" s="121"/>
      <c r="P28" s="121"/>
      <c r="Q28" s="121"/>
    </row>
    <row r="29" spans="1:16" ht="15">
      <c r="A29" s="20" t="s">
        <v>10</v>
      </c>
      <c r="B29" s="38">
        <v>12</v>
      </c>
      <c r="C29" s="40" t="s">
        <v>35</v>
      </c>
      <c r="D29" s="41"/>
      <c r="E29" s="41"/>
      <c r="F29" s="41"/>
      <c r="G29" s="41"/>
      <c r="H29" s="41"/>
      <c r="I29" s="41"/>
      <c r="J29" s="41"/>
      <c r="K29" s="26"/>
      <c r="L29" s="110">
        <v>11</v>
      </c>
      <c r="M29" s="120"/>
      <c r="N29" s="121"/>
      <c r="P29" s="121"/>
    </row>
    <row r="30" spans="1:16" ht="15">
      <c r="A30" s="20"/>
      <c r="B30" s="39">
        <v>13</v>
      </c>
      <c r="C30" s="40" t="s">
        <v>36</v>
      </c>
      <c r="D30" s="41"/>
      <c r="E30" s="41"/>
      <c r="F30" s="41"/>
      <c r="G30" s="41"/>
      <c r="H30" s="41"/>
      <c r="I30" s="41"/>
      <c r="J30" s="41"/>
      <c r="K30" s="26"/>
      <c r="L30" s="109">
        <v>6</v>
      </c>
      <c r="M30" s="119"/>
      <c r="N30" s="122"/>
      <c r="O30" s="122"/>
      <c r="P30" s="121"/>
    </row>
    <row r="31" spans="1:14" ht="15">
      <c r="A31" s="25" t="s">
        <v>12</v>
      </c>
      <c r="B31" s="40" t="s">
        <v>17</v>
      </c>
      <c r="C31" s="5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122">
        <f>SUM(L24:M30)</f>
        <v>27</v>
      </c>
    </row>
    <row r="32" spans="1:14" ht="15">
      <c r="A32" s="25"/>
      <c r="B32" s="41" t="s">
        <v>18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121"/>
    </row>
    <row r="33" spans="1:14" ht="15">
      <c r="A33" s="17"/>
      <c r="B33" s="42" t="s">
        <v>19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121"/>
    </row>
    <row r="34" spans="1:14" ht="15">
      <c r="A34" s="17"/>
      <c r="B34" s="42" t="s">
        <v>20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121"/>
    </row>
    <row r="35" spans="1:14" ht="15">
      <c r="A35" s="19"/>
      <c r="B35" s="43" t="s">
        <v>21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21"/>
    </row>
    <row r="36" spans="1:13" ht="15">
      <c r="A36" s="26"/>
      <c r="B36" s="26"/>
      <c r="C36" s="26"/>
      <c r="D36" s="26"/>
      <c r="E36" s="26"/>
      <c r="F36" s="61"/>
      <c r="G36" s="61"/>
      <c r="H36" s="26"/>
      <c r="I36" s="26"/>
      <c r="J36" s="26"/>
      <c r="K36" s="27" t="s">
        <v>52</v>
      </c>
      <c r="L36" s="10"/>
      <c r="M36" s="10"/>
    </row>
    <row r="37" spans="1:13" ht="15">
      <c r="A37" s="26" t="s">
        <v>13</v>
      </c>
      <c r="B37" s="26"/>
      <c r="C37" s="61"/>
      <c r="D37" s="61"/>
      <c r="E37" s="73" t="s">
        <v>39</v>
      </c>
      <c r="F37" s="61"/>
      <c r="G37" s="61"/>
      <c r="H37" s="90" t="s">
        <v>45</v>
      </c>
      <c r="I37" s="90"/>
      <c r="J37" s="26"/>
      <c r="K37" s="61"/>
      <c r="L37" s="26" t="s">
        <v>57</v>
      </c>
      <c r="M37" s="10"/>
    </row>
    <row r="38" spans="1:13" ht="15">
      <c r="A38" s="26"/>
      <c r="B38" s="26"/>
      <c r="C38" s="61"/>
      <c r="D38" s="61"/>
      <c r="E38" s="61"/>
      <c r="F38" s="26"/>
      <c r="G38" s="26"/>
      <c r="H38" s="90" t="s">
        <v>46</v>
      </c>
      <c r="I38" s="90"/>
      <c r="J38" s="26"/>
      <c r="K38" s="61"/>
      <c r="L38" s="26"/>
      <c r="M38" s="10"/>
    </row>
    <row r="39" spans="1:13" ht="15">
      <c r="A39" s="26"/>
      <c r="B39" s="26"/>
      <c r="C39" s="26"/>
      <c r="D39" s="26"/>
      <c r="E39" s="26"/>
      <c r="F39" s="61"/>
      <c r="G39" s="61"/>
      <c r="H39" s="26"/>
      <c r="I39" s="26"/>
      <c r="J39" s="26"/>
      <c r="K39" s="90"/>
      <c r="L39" s="10"/>
      <c r="M39" s="10"/>
    </row>
    <row r="40" spans="1:13" ht="15">
      <c r="A40" s="26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">
      <c r="A41" s="26" t="s">
        <v>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5">
      <c r="A42" s="2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</sheetData>
  <mergeCells count="53">
    <mergeCell ref="L26:M26"/>
    <mergeCell ref="L27:M27"/>
    <mergeCell ref="L28:M28"/>
    <mergeCell ref="L29:M29"/>
    <mergeCell ref="L30:M30"/>
    <mergeCell ref="A31:A35"/>
    <mergeCell ref="B31:M31"/>
    <mergeCell ref="B32:M32"/>
    <mergeCell ref="B33:M33"/>
    <mergeCell ref="B34:M34"/>
    <mergeCell ref="B35:M35"/>
    <mergeCell ref="L25:M25"/>
    <mergeCell ref="L14:M14"/>
    <mergeCell ref="L15:M15"/>
    <mergeCell ref="L16:M16"/>
    <mergeCell ref="A19:B19"/>
    <mergeCell ref="L19:M19"/>
    <mergeCell ref="A20:B20"/>
    <mergeCell ref="G20:J20"/>
    <mergeCell ref="L20:M20"/>
    <mergeCell ref="A21:M21"/>
    <mergeCell ref="F22:I22"/>
    <mergeCell ref="B23:K23"/>
    <mergeCell ref="L23:M23"/>
    <mergeCell ref="L24:M24"/>
    <mergeCell ref="L13:M13"/>
    <mergeCell ref="K5:M5"/>
    <mergeCell ref="A7:B7"/>
    <mergeCell ref="F7:F8"/>
    <mergeCell ref="G7:G8"/>
    <mergeCell ref="H7:H8"/>
    <mergeCell ref="I7:I8"/>
    <mergeCell ref="J7:J8"/>
    <mergeCell ref="K7:K8"/>
    <mergeCell ref="L7:L8"/>
    <mergeCell ref="M7:M8"/>
    <mergeCell ref="C8:E8"/>
    <mergeCell ref="B10:K10"/>
    <mergeCell ref="L10:M10"/>
    <mergeCell ref="L11:M11"/>
    <mergeCell ref="L12:M12"/>
    <mergeCell ref="F4:I4"/>
    <mergeCell ref="A5:B6"/>
    <mergeCell ref="C5:C6"/>
    <mergeCell ref="D5:D6"/>
    <mergeCell ref="E5:E6"/>
    <mergeCell ref="F5:J5"/>
    <mergeCell ref="A3:M3"/>
    <mergeCell ref="A1:B1"/>
    <mergeCell ref="L1:M1"/>
    <mergeCell ref="A2:B2"/>
    <mergeCell ref="G2:J2"/>
    <mergeCell ref="L2:M2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