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7" r:id="rId4"/>
  </sheets>
  <definedNames>
    <definedName name="_1er1_" localSheetId="0" hidden="false">#REF!</definedName>
    <definedName name="_2er3_" localSheetId="0" hidden="false">#REF!</definedName>
    <definedName name="_3er4_" localSheetId="0" hidden="false">#REF!</definedName>
    <definedName name="\a" hidden="false">#N/A</definedName>
    <definedName name="_1er1_" hidden="false">#REF!</definedName>
    <definedName name="_2er3_" hidden="false">#REF!</definedName>
    <definedName name="_3er4_" hidden="false">#REF!</definedName>
    <definedName name="_Order1" hidden="true">255</definedName>
    <definedName name="aaa" hidden="false">代碼表!$A$1:$D$13</definedName>
    <definedName name="_xlnm.Database" hidden="false">#REF!</definedName>
    <definedName name="er" hidden="false">#REF!</definedName>
    <definedName name="pp" hidden="false">#REF!</definedName>
    <definedName name="s" hidden="false">#REF!</definedName>
    <definedName name="scode" hidden="false">代碼表!$A$1:$D$13</definedName>
    <definedName name="scode1" hidden="false">#REF!</definedName>
    <definedName name="scode2" hidden="false">#REF!</definedName>
    <definedName name="v" hidden="false">#REF!</definedName>
    <definedName name="中" hidden="false">#REF!</definedName>
    <definedName name="月份" hidden="false">#REF!</definedName>
    <definedName name="特教" hidden="false">#REF!</definedName>
    <definedName name="_xlnm.Print_Area" localSheetId="0" hidden="false">'7'!$A$1:$N$33</definedName>
  </definedNames>
</workbook>
</file>

<file path=xl/sharedStrings.xml><?xml version="1.0" encoding="utf-8"?>
<sst xmlns="http://schemas.openxmlformats.org/spreadsheetml/2006/main" count="41">
  <si>
    <t>公 開 類</t>
  </si>
  <si>
    <t>學 年 報</t>
  </si>
  <si>
    <t>臺中市國小學生年齡別統計</t>
  </si>
  <si>
    <t>年級及性別</t>
  </si>
  <si>
    <t>總　計</t>
  </si>
  <si>
    <t>一年級</t>
  </si>
  <si>
    <t>二年級</t>
  </si>
  <si>
    <t>三年級</t>
  </si>
  <si>
    <t>四年級</t>
  </si>
  <si>
    <t>五年級</t>
  </si>
  <si>
    <t>六年級</t>
  </si>
  <si>
    <t>填表</t>
  </si>
  <si>
    <t>資料來源：各公私立國小至教育部統計處「國中、小（含補校）定期公務統計報表網路填報作業系統」填報資料，由本局會計室彙編。</t>
  </si>
  <si>
    <t>填表說明：本表編製1份，並依統計法規定永久保存，資料透過網際網路上傳至「臺中市公務統計行政管理系統」。</t>
  </si>
  <si>
    <t xml:space="preserve">  根據第1學期資料於次年2月10日前編報</t>
  </si>
  <si>
    <t>合計</t>
  </si>
  <si>
    <t>男</t>
  </si>
  <si>
    <t>女</t>
  </si>
  <si>
    <t>總計</t>
  </si>
  <si>
    <t>審核</t>
  </si>
  <si>
    <t>未滿6歲</t>
  </si>
  <si>
    <t>6歲</t>
  </si>
  <si>
    <t xml:space="preserve">            中華民國109學年度</t>
  </si>
  <si>
    <t>7歲</t>
  </si>
  <si>
    <t>業務主管人員</t>
  </si>
  <si>
    <t>主辦統計人員</t>
  </si>
  <si>
    <t>8歲</t>
  </si>
  <si>
    <t>9歲</t>
  </si>
  <si>
    <t>10歲</t>
  </si>
  <si>
    <t>11歲</t>
  </si>
  <si>
    <t>機關首長</t>
  </si>
  <si>
    <t>12歲</t>
  </si>
  <si>
    <t>13歲</t>
  </si>
  <si>
    <t>編製機關</t>
  </si>
  <si>
    <t>表  　  號</t>
  </si>
  <si>
    <t>14歲</t>
  </si>
  <si>
    <t>臺中市政府教育局</t>
  </si>
  <si>
    <t>10411-01-07-2</t>
  </si>
  <si>
    <t>單位：人</t>
  </si>
  <si>
    <t>15歲以上</t>
  </si>
  <si>
    <t xml:space="preserve">  中華民國110年1月25日編製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</si>
</sst>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Times New Roman"/>
    </font>
    <font>
      <b val="true"/>
      <i val="false"/>
      <u val="none"/>
      <sz val="14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8"/>
      <color theme="1"/>
      <name val="標楷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</cellStyleXfs>
  <cellXfs count="4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3" borderId="1" xfId="1" applyFont="true" applyBorder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5" borderId="3" xfId="1" applyFont="true" applyBorder="true">
      <alignment vertical="center" wrapText="true"/>
    </xf>
    <xf numFmtId="0" fontId="3" borderId="4" xfId="1" applyFont="true" applyBorder="true">
      <alignment horizontal="center" vertical="center" wrapText="true"/>
    </xf>
    <xf numFmtId="0" fontId="3" xfId="1" applyFont="true">
      <alignment horizontal="center" vertical="center"/>
    </xf>
    <xf numFmtId="0" fontId="5" xfId="1" applyFont="true">
      <alignment horizontal="center" vertical="center"/>
    </xf>
    <xf numFmtId="0" fontId="5" borderId="3" xfId="1" applyFont="true" applyBorder="true">
      <alignment horizontal="center" vertical="center"/>
    </xf>
    <xf numFmtId="0" fontId="3" xfId="1" applyFont="true">
      <alignment vertical="center"/>
    </xf>
    <xf numFmtId="0" fontId="3" xfId="1" applyFont="true">
      <alignment horizontal="left" vertical="center"/>
    </xf>
    <xf numFmtId="0" fontId="5" borderId="5" xfId="1" applyFont="true" applyBorder="true">
      <alignment vertical="center" wrapText="true"/>
    </xf>
    <xf numFmtId="0" fontId="5" borderId="6" xfId="1" applyFont="true" applyBorder="true">
      <alignment vertical="center"/>
    </xf>
    <xf numFmtId="0" fontId="6" xfId="1" applyFont="true">
      <alignment horizontal="center" vertical="center" wrapText="true"/>
    </xf>
    <xf numFmtId="0" fontId="5" borderId="1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3" borderId="8" xfId="1" applyFont="true" applyBorder="true">
      <alignment horizontal="center" vertical="center" wrapText="true"/>
    </xf>
    <xf numFmtId="0" fontId="5" xfId="1" applyFont="true">
      <alignment horizontal="left" vertical="center"/>
    </xf>
    <xf numFmtId="0" fontId="5" xfId="1" applyFont="true">
      <alignment vertical="center"/>
    </xf>
    <xf numFmtId="0" fontId="6" borderId="2" xfId="1" applyFont="true" applyBorder="true">
      <alignment horizontal="center" vertical="center" wrapText="true"/>
    </xf>
    <xf numFmtId="188" fontId="5" borderId="9" xfId="1" applyNumberFormat="true" applyFont="true" applyBorder="true">
      <alignment vertical="center"/>
    </xf>
    <xf numFmtId="188" fontId="5" borderId="5" xfId="1" applyNumberFormat="true" applyFont="true" applyBorder="true">
      <alignment vertical="center"/>
    </xf>
    <xf numFmtId="188" fontId="5" borderId="6" xfId="1" applyNumberFormat="true" applyFont="true" applyBorder="true">
      <alignment vertical="center"/>
    </xf>
    <xf numFmtId="188" fontId="5" borderId="2" xfId="1" applyNumberFormat="true" applyFont="true" applyBorder="true">
      <alignment vertical="center"/>
    </xf>
    <xf numFmtId="188" fontId="5" xfId="1" applyNumberFormat="true" applyFont="true">
      <alignment vertical="center"/>
    </xf>
    <xf numFmtId="188" fontId="5" borderId="3" xfId="1" applyNumberFormat="true" applyFont="true" applyBorder="true">
      <alignment vertical="center"/>
    </xf>
    <xf numFmtId="0" fontId="5" borderId="3" xfId="1" applyFont="true" applyBorder="true">
      <alignment horizontal="left" vertical="center" indent="4"/>
    </xf>
    <xf numFmtId="0" fontId="3" borderId="2" xfId="1" applyFont="true" applyBorder="true">
      <alignment vertical="center"/>
    </xf>
    <xf numFmtId="0" fontId="5" borderId="3" xfId="1" applyFont="true" applyBorder="true">
      <alignment vertical="center"/>
    </xf>
    <xf numFmtId="0" fontId="5" borderId="2" xfId="1" applyFont="true" applyBorder="true">
      <alignment vertical="center"/>
    </xf>
    <xf numFmtId="0" fontId="7" borderId="3" xfId="1" applyFont="true" applyBorder="true">
      <alignment vertical="center"/>
    </xf>
    <xf numFmtId="0" fontId="8" xfId="1" applyFont="true">
      <alignment vertical="center" wrapText="true"/>
    </xf>
    <xf numFmtId="0" fontId="8" borderId="3" xfId="1" applyFont="true" applyBorder="true">
      <alignment vertical="center" wrapText="true"/>
    </xf>
    <xf numFmtId="0" fontId="8" xfId="1" applyFont="true">
      <alignment horizontal="left" vertical="center" wrapText="true"/>
    </xf>
    <xf numFmtId="0" fontId="8" borderId="3" xfId="1" applyFont="true" applyBorder="true">
      <alignment horizontal="left" vertical="center" wrapText="true"/>
    </xf>
    <xf numFmtId="0" fontId="5" borderId="2" xfId="1" applyFont="true" applyBorder="true">
      <alignment horizontal="center" vertical="center"/>
    </xf>
    <xf numFmtId="0" fontId="8" borderId="7" xfId="1" applyFont="true" applyBorder="true">
      <alignment horizontal="left" vertical="center" wrapText="true"/>
    </xf>
    <xf numFmtId="0" fontId="8" borderId="8" xfId="1" applyFont="true" applyBorder="true">
      <alignment horizontal="left" vertical="center" wrapText="true"/>
    </xf>
    <xf numFmtId="0" fontId="3" borderId="1" xfId="1" applyFont="true" applyBorder="true">
      <alignment horizontal="center" vertical="center"/>
    </xf>
    <xf numFmtId="0" fontId="3" xfId="2" applyFont="true">
      <alignment vertical="center"/>
    </xf>
    <xf numFmtId="0" fontId="9" borderId="1" xfId="1" applyFont="true" applyBorder="true">
      <alignment horizontal="center" vertical="center"/>
    </xf>
    <xf numFmtId="0" fontId="5" borderId="1" xfId="1" applyFont="true" applyBorder="true">
      <alignment horizontal="center" vertical="center"/>
    </xf>
    <xf numFmtId="0" fontId="3" borderId="3" xfId="1" applyFont="true" applyBorder="true">
      <alignment horizontal="right" vertical="center" wrapText="true"/>
    </xf>
    <xf numFmtId="0" fontId="5" borderId="10" xfId="1" applyFont="true" applyBorder="true">
      <alignment horizontal="center" vertical="center" wrapText="true"/>
    </xf>
    <xf numFmtId="0" fontId="3" borderId="2" xfId="2" applyFont="true" applyBorder="true">
      <alignment horizontal="right" vertical="center"/>
    </xf>
    <xf numFmtId="0" fontId="7" xfId="1" applyFont="true">
      <alignment vertical="center"/>
    </xf>
    <xf numFmtId="0" fontId="5" xfId="1" applyFont="true">
      <alignment horizontal="left" vertical="center" indent="2"/>
    </xf>
    <xf numFmtId="0" fontId="7" xfId="1" applyFont="true">
      <alignment horizontal="left" vertical="center" indent="2"/>
    </xf>
  </cellXfs>
  <cellStyles count="7">
    <cellStyle name="Normal" xfId="0" builtinId="0"/>
    <cellStyle name="一般 2" xfId="1"/>
    <cellStyle name="一般_一級報表全1515A" xfId="1"/>
    <cellStyle name="一般_一級報表全1515B" xfId="1"/>
    <cellStyle name="一般_一級報表全1515B_小學表3" xfId="1"/>
    <cellStyle name="一般_一級報表全15其他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F33"/>
  <sheetViews>
    <sheetView zoomScale="100" topLeftCell="A1" workbookViewId="0" showGridLines="1" showRowColHeaders="1">
      <selection activeCell="A23" sqref="A23:A23"/>
    </sheetView>
  </sheetViews>
  <sheetFormatPr customHeight="false" defaultColWidth="9.00390625" defaultRowHeight="15.5"/>
  <cols>
    <col min="1" max="1" bestFit="false" customWidth="true" style="46" width="16.00390625" hidden="false" outlineLevel="0"/>
    <col min="2" max="2" bestFit="false" customWidth="true" style="46" width="5.7734375" hidden="false" outlineLevel="0"/>
    <col min="3" max="3" bestFit="false" customWidth="true" style="46" width="9.7734375" hidden="false" outlineLevel="0"/>
    <col min="4" max="5" bestFit="false" customWidth="true" style="46" width="8.421875" hidden="false" outlineLevel="0"/>
    <col min="6" max="12" bestFit="false" customWidth="true" style="46" width="8.57421875" hidden="false" outlineLevel="0"/>
    <col min="13" max="13" bestFit="false" customWidth="true" style="46" width="10.140625" hidden="false" outlineLevel="0"/>
    <col min="14" max="14" bestFit="false" customWidth="true" style="46" width="14.140625" hidden="false" outlineLevel="0"/>
    <col min="15" max="16384" bestFit="false" style="46" width="9.28125" hidden="false" outlineLevel="0"/>
  </cols>
  <sheetData>
    <row r="1" ht="18" s="19" customFormat="true" customHeight="true">
      <c r="A1" s="3" t="s">
        <v>0</v>
      </c>
      <c r="B1" s="12"/>
      <c r="J1" s="32"/>
      <c r="K1" s="34"/>
      <c r="L1" s="37"/>
      <c r="M1" s="39" t="s">
        <v>33</v>
      </c>
      <c r="N1" s="41" t="s">
        <v>36</v>
      </c>
    </row>
    <row r="2" ht="18" s="19" customFormat="true" customHeight="true">
      <c r="A2" s="3" t="s">
        <v>1</v>
      </c>
      <c r="B2" s="13" t="s">
        <v>14</v>
      </c>
      <c r="J2" s="33"/>
      <c r="K2" s="35"/>
      <c r="L2" s="38"/>
      <c r="M2" s="39" t="s">
        <v>34</v>
      </c>
      <c r="N2" s="42" t="s">
        <v>37</v>
      </c>
    </row>
    <row r="3" ht="30" s="46" customFormat="true" customHeight="true">
      <c r="A3" s="4" t="s">
        <v>2</v>
      </c>
      <c r="B3" s="14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ht="18" s="19" customFormat="true" customHeight="true">
      <c r="A4" s="5"/>
      <c r="B4" s="5"/>
      <c r="C4" s="5"/>
      <c r="D4" s="5"/>
      <c r="E4" s="5"/>
      <c r="F4" s="27" t="s">
        <v>22</v>
      </c>
      <c r="G4" s="29"/>
      <c r="H4" s="29"/>
      <c r="I4" s="31"/>
      <c r="J4" s="5"/>
      <c r="K4" s="5"/>
      <c r="L4" s="5"/>
      <c r="M4" s="5"/>
      <c r="N4" s="43" t="s">
        <v>38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ht="28.5" s="19" customFormat="true" customHeight="true">
      <c r="A5" s="6" t="s">
        <v>3</v>
      </c>
      <c r="B5" s="15"/>
      <c r="C5" s="3" t="s">
        <v>18</v>
      </c>
      <c r="D5" s="3" t="s">
        <v>20</v>
      </c>
      <c r="E5" s="15" t="s">
        <v>21</v>
      </c>
      <c r="F5" s="15" t="s">
        <v>23</v>
      </c>
      <c r="G5" s="15" t="s">
        <v>26</v>
      </c>
      <c r="H5" s="15" t="s">
        <v>27</v>
      </c>
      <c r="I5" s="15" t="s">
        <v>28</v>
      </c>
      <c r="J5" s="15" t="s">
        <v>29</v>
      </c>
      <c r="K5" s="15" t="s">
        <v>31</v>
      </c>
      <c r="L5" s="15" t="s">
        <v>32</v>
      </c>
      <c r="M5" s="15" t="s">
        <v>35</v>
      </c>
      <c r="N5" s="44" t="s">
        <v>39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ht="17.15" s="19" customFormat="true" customHeight="true">
      <c r="A6" s="7" t="s">
        <v>4</v>
      </c>
      <c r="B6" s="16" t="s">
        <v>15</v>
      </c>
      <c r="C6" s="21" t="n">
        <f>SUM(D6:N6)</f>
        <v>156584</v>
      </c>
      <c r="D6" s="24" t="n">
        <f>SUM(D7:D8)</f>
        <v>7</v>
      </c>
      <c r="E6" s="24" t="n">
        <f>SUM(E7:E8)</f>
        <v>26870</v>
      </c>
      <c r="F6" s="24" t="n">
        <f>SUM(F7:F8)</f>
        <v>28513</v>
      </c>
      <c r="G6" s="24" t="n">
        <f>SUM(G7:G8)</f>
        <v>28931</v>
      </c>
      <c r="H6" s="24" t="n">
        <f>SUM(H7:H8)</f>
        <v>24242</v>
      </c>
      <c r="I6" s="24" t="n">
        <f>SUM(I7:I8)</f>
        <v>23124</v>
      </c>
      <c r="J6" s="24" t="n">
        <f>SUM(J7:J8)</f>
        <v>24838</v>
      </c>
      <c r="K6" s="24" t="n">
        <f>SUM(K7:K8)</f>
        <v>55</v>
      </c>
      <c r="L6" s="24" t="n">
        <f>SUM(L7:L8)</f>
        <v>3</v>
      </c>
      <c r="M6" s="24" t="n">
        <f>SUM(M7:M8)</f>
        <v>1</v>
      </c>
      <c r="N6" s="24" t="n">
        <f>SUM(N7:N8)</f>
        <v>0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ht="17.15" s="19" customFormat="true" customHeight="true">
      <c r="A7" s="8"/>
      <c r="B7" s="16" t="s">
        <v>16</v>
      </c>
      <c r="C7" s="22" t="n">
        <f>SUM(D7:N7)</f>
        <v>81382</v>
      </c>
      <c r="D7" s="25" t="n">
        <f>D10+D13+D16+D19+D22+D25</f>
        <v>2</v>
      </c>
      <c r="E7" s="25" t="n">
        <f>E10+E13+E16+E19+E22+E25</f>
        <v>13886</v>
      </c>
      <c r="F7" s="25" t="n">
        <f>F10+F13+F16+F19+F22+F25</f>
        <v>14797</v>
      </c>
      <c r="G7" s="25" t="n">
        <f>G10+G13+G16+G19+G22+G25</f>
        <v>14923</v>
      </c>
      <c r="H7" s="25" t="n">
        <f>H10+H13+H16+H19+H22+H25</f>
        <v>12599</v>
      </c>
      <c r="I7" s="25" t="n">
        <f>I10+I13+I16+I19+I22+I25</f>
        <v>12139</v>
      </c>
      <c r="J7" s="25" t="n">
        <f>J10+J13+J16+J19+J22+J25</f>
        <v>13001</v>
      </c>
      <c r="K7" s="25" t="n">
        <f>K10+K13+K16+K19+K22+K25</f>
        <v>34</v>
      </c>
      <c r="L7" s="25" t="n">
        <f>L10+L13+L16+L19+L22+L25</f>
        <v>1</v>
      </c>
      <c r="M7" s="25" t="n">
        <f>M10+M13+M16+M19+M22+M25</f>
        <v>0</v>
      </c>
      <c r="N7" s="25" t="n">
        <f>N10+N13+N16+N19+N22+N25</f>
        <v>0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ht="17.15" s="19" customFormat="true" customHeight="true">
      <c r="A8" s="8"/>
      <c r="B8" s="16" t="s">
        <v>17</v>
      </c>
      <c r="C8" s="22" t="n">
        <f>SUM(D8:N8)</f>
        <v>75202</v>
      </c>
      <c r="D8" s="25" t="n">
        <f>D11+D14+D17+D20+D23+D26</f>
        <v>5</v>
      </c>
      <c r="E8" s="25" t="n">
        <f>E11+E14+E17+E20+E23+E26</f>
        <v>12984</v>
      </c>
      <c r="F8" s="25" t="n">
        <f>F11+F14+F17+F20+F23+F26</f>
        <v>13716</v>
      </c>
      <c r="G8" s="25" t="n">
        <f>G11+G14+G17+G20+G23+G26</f>
        <v>14008</v>
      </c>
      <c r="H8" s="25" t="n">
        <f>H11+H14+H17+H20+H23+H26</f>
        <v>11643</v>
      </c>
      <c r="I8" s="25" t="n">
        <f>I11+I14+I17+I20+I23+I26</f>
        <v>10985</v>
      </c>
      <c r="J8" s="25" t="n">
        <f>J11+J14+J17+J20+J23+J26</f>
        <v>11837</v>
      </c>
      <c r="K8" s="25" t="n">
        <f>K11+K14+K17+K20+K23+K26</f>
        <v>21</v>
      </c>
      <c r="L8" s="25" t="n">
        <f>L11+L14+L17+L20+L23+L26</f>
        <v>2</v>
      </c>
      <c r="M8" s="25" t="n">
        <f>M11+M14+M17+M20+M23+M26</f>
        <v>1</v>
      </c>
      <c r="N8" s="25" t="n">
        <f>N11+N14+N17+N20+N23+N26</f>
        <v>0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ht="17.15" s="19" customFormat="true" customHeight="true">
      <c r="A9" s="7" t="s">
        <v>5</v>
      </c>
      <c r="B9" s="16" t="s">
        <v>15</v>
      </c>
      <c r="C9" s="22" t="n">
        <f>SUM(D9:N9)</f>
        <v>26891</v>
      </c>
      <c r="D9" s="25" t="n">
        <f>SUM(D10:D11)</f>
        <v>7</v>
      </c>
      <c r="E9" s="25" t="n">
        <f>SUM(E10:E11)</f>
        <v>26859</v>
      </c>
      <c r="F9" s="25" t="n">
        <f>SUM(F10:F11)</f>
        <v>25</v>
      </c>
      <c r="G9" s="25" t="n">
        <f>SUM(G10:G11)</f>
        <v>0</v>
      </c>
      <c r="H9" s="25" t="n">
        <f>SUM(H10:H11)</f>
        <v>0</v>
      </c>
      <c r="I9" s="25" t="n">
        <f>SUM(I10:I11)</f>
        <v>0</v>
      </c>
      <c r="J9" s="25" t="n">
        <f>SUM(J10:J11)</f>
        <v>0</v>
      </c>
      <c r="K9" s="25" t="n">
        <f>SUM(K10:K11)</f>
        <v>0</v>
      </c>
      <c r="L9" s="25" t="n">
        <f>SUM(L10:L11)</f>
        <v>0</v>
      </c>
      <c r="M9" s="25" t="n">
        <f>SUM(M10:M11)</f>
        <v>0</v>
      </c>
      <c r="N9" s="25" t="n">
        <f>SUM(N10:N11)</f>
        <v>0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ht="17.15" s="19" customFormat="true" customHeight="true">
      <c r="A10" s="8"/>
      <c r="B10" s="16" t="s">
        <v>16</v>
      </c>
      <c r="C10" s="22" t="n">
        <f>SUM(D10:N10)</f>
        <v>13888</v>
      </c>
      <c r="D10" s="25" t="n">
        <v>2</v>
      </c>
      <c r="E10" s="25" t="n">
        <v>13876</v>
      </c>
      <c r="F10" s="25" t="n">
        <v>10</v>
      </c>
      <c r="G10" s="25" t="n">
        <v>0</v>
      </c>
      <c r="H10" s="25" t="n">
        <v>0</v>
      </c>
      <c r="I10" s="25" t="n">
        <v>0</v>
      </c>
      <c r="J10" s="25" t="n">
        <v>0</v>
      </c>
      <c r="K10" s="25" t="n">
        <v>0</v>
      </c>
      <c r="L10" s="25" t="n">
        <v>0</v>
      </c>
      <c r="M10" s="25" t="n">
        <v>0</v>
      </c>
      <c r="N10" s="25" t="n">
        <v>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ht="17.15" s="19" customFormat="true" customHeight="true">
      <c r="A11" s="8"/>
      <c r="B11" s="16" t="s">
        <v>17</v>
      </c>
      <c r="C11" s="22" t="n">
        <f>SUM(D11:N11)</f>
        <v>13003</v>
      </c>
      <c r="D11" s="25" t="n">
        <v>5</v>
      </c>
      <c r="E11" s="25" t="n">
        <v>12983</v>
      </c>
      <c r="F11" s="25" t="n">
        <v>15</v>
      </c>
      <c r="G11" s="25" t="n">
        <v>0</v>
      </c>
      <c r="H11" s="25" t="n">
        <v>0</v>
      </c>
      <c r="I11" s="25" t="n">
        <v>0</v>
      </c>
      <c r="J11" s="25" t="n">
        <v>0</v>
      </c>
      <c r="K11" s="25" t="n">
        <v>0</v>
      </c>
      <c r="L11" s="25" t="n">
        <v>0</v>
      </c>
      <c r="M11" s="25" t="n">
        <v>0</v>
      </c>
      <c r="N11" s="25" t="n">
        <v>0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ht="17.15" s="19" customFormat="true" customHeight="true">
      <c r="A12" s="7" t="s">
        <v>6</v>
      </c>
      <c r="B12" s="16" t="s">
        <v>15</v>
      </c>
      <c r="C12" s="22" t="n">
        <f>SUM(D12:N12)</f>
        <v>28534</v>
      </c>
      <c r="D12" s="25" t="n">
        <f>SUM(D13:D14)</f>
        <v>0</v>
      </c>
      <c r="E12" s="25" t="n">
        <f>SUM(E13:E14)</f>
        <v>11</v>
      </c>
      <c r="F12" s="25" t="n">
        <f>SUM(F13:F14)</f>
        <v>28483</v>
      </c>
      <c r="G12" s="25" t="n">
        <f>SUM(G13:G14)</f>
        <v>40</v>
      </c>
      <c r="H12" s="25" t="n">
        <f>SUM(H13:H14)</f>
        <v>0</v>
      </c>
      <c r="I12" s="25" t="n">
        <f>SUM(I13:I14)</f>
        <v>0</v>
      </c>
      <c r="J12" s="25" t="n">
        <f>SUM(J13:J14)</f>
        <v>0</v>
      </c>
      <c r="K12" s="25" t="n">
        <f>SUM(K13:K14)</f>
        <v>0</v>
      </c>
      <c r="L12" s="25" t="n">
        <f>SUM(L13:L14)</f>
        <v>0</v>
      </c>
      <c r="M12" s="25" t="n">
        <f>SUM(M13:M14)</f>
        <v>0</v>
      </c>
      <c r="N12" s="25" t="n">
        <f>SUM(N13:N14)</f>
        <v>0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ht="17.15" s="19" customFormat="true" customHeight="true">
      <c r="A13" s="8"/>
      <c r="B13" s="16" t="s">
        <v>16</v>
      </c>
      <c r="C13" s="22" t="n">
        <f>SUM(D13:N13)</f>
        <v>14821</v>
      </c>
      <c r="D13" s="25" t="n">
        <v>0</v>
      </c>
      <c r="E13" s="25" t="n">
        <v>10</v>
      </c>
      <c r="F13" s="25" t="n">
        <v>14785</v>
      </c>
      <c r="G13" s="25" t="n">
        <v>26</v>
      </c>
      <c r="H13" s="25" t="n">
        <v>0</v>
      </c>
      <c r="I13" s="25" t="n">
        <v>0</v>
      </c>
      <c r="J13" s="25" t="n">
        <v>0</v>
      </c>
      <c r="K13" s="25" t="n">
        <v>0</v>
      </c>
      <c r="L13" s="25" t="n">
        <v>0</v>
      </c>
      <c r="M13" s="25" t="n">
        <v>0</v>
      </c>
      <c r="N13" s="25" t="n">
        <v>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ht="17.15" s="19" customFormat="true" customHeight="true">
      <c r="A14" s="8"/>
      <c r="B14" s="16" t="s">
        <v>17</v>
      </c>
      <c r="C14" s="22" t="n">
        <f>SUM(D14:N14)</f>
        <v>13713</v>
      </c>
      <c r="D14" s="25" t="n">
        <v>0</v>
      </c>
      <c r="E14" s="25" t="n">
        <v>1</v>
      </c>
      <c r="F14" s="25" t="n">
        <v>13698</v>
      </c>
      <c r="G14" s="25" t="n">
        <v>14</v>
      </c>
      <c r="H14" s="25" t="n">
        <v>0</v>
      </c>
      <c r="I14" s="25" t="n">
        <v>0</v>
      </c>
      <c r="J14" s="25" t="n">
        <v>0</v>
      </c>
      <c r="K14" s="25" t="n">
        <v>0</v>
      </c>
      <c r="L14" s="25" t="n">
        <v>0</v>
      </c>
      <c r="M14" s="25" t="n">
        <v>0</v>
      </c>
      <c r="N14" s="25" t="n">
        <v>0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ht="20.3005928039551" s="19" customFormat="true" customHeight="true">
      <c r="A15" s="7" t="s">
        <v>7</v>
      </c>
      <c r="B15" s="16" t="s">
        <v>15</v>
      </c>
      <c r="C15" s="22" t="n">
        <f>SUM(D15:N15)</f>
        <v>28917</v>
      </c>
      <c r="D15" s="25" t="n">
        <f>SUM(D16:D17)</f>
        <v>0</v>
      </c>
      <c r="E15" s="25" t="n">
        <f>SUM(E16:E17)</f>
        <v>0</v>
      </c>
      <c r="F15" s="25" t="n">
        <f>SUM(F16:F17)</f>
        <v>5</v>
      </c>
      <c r="G15" s="25" t="n">
        <f>SUM(G16:G17)</f>
        <v>28882</v>
      </c>
      <c r="H15" s="25" t="n">
        <f>SUM(H16:H17)</f>
        <v>30</v>
      </c>
      <c r="I15" s="25" t="n">
        <f>SUM(I16:I17)</f>
        <v>0</v>
      </c>
      <c r="J15" s="25" t="n">
        <f>SUM(J16:J17)</f>
        <v>0</v>
      </c>
      <c r="K15" s="25" t="n">
        <f>SUM(K16:K17)</f>
        <v>0</v>
      </c>
      <c r="L15" s="25" t="n">
        <f>SUM(L16:L17)</f>
        <v>0</v>
      </c>
      <c r="M15" s="25" t="n">
        <f>SUM(M16:M17)</f>
        <v>0</v>
      </c>
      <c r="N15" s="25" t="n">
        <f>SUM(N16:N17)</f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ht="17.15" s="19" customFormat="true" customHeight="true">
      <c r="A16" s="8"/>
      <c r="B16" s="16" t="s">
        <v>16</v>
      </c>
      <c r="C16" s="22" t="n">
        <f>SUM(D16:N16)</f>
        <v>14910</v>
      </c>
      <c r="D16" s="25" t="n">
        <v>0</v>
      </c>
      <c r="E16" s="25" t="n">
        <v>0</v>
      </c>
      <c r="F16" s="25" t="n">
        <v>2</v>
      </c>
      <c r="G16" s="25" t="n">
        <v>14891</v>
      </c>
      <c r="H16" s="25" t="n">
        <v>17</v>
      </c>
      <c r="I16" s="25" t="n">
        <v>0</v>
      </c>
      <c r="J16" s="25" t="n">
        <v>0</v>
      </c>
      <c r="K16" s="25" t="n">
        <v>0</v>
      </c>
      <c r="L16" s="25" t="n">
        <v>0</v>
      </c>
      <c r="M16" s="25" t="n">
        <v>0</v>
      </c>
      <c r="N16" s="25" t="n">
        <v>0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ht="17.15" s="19" customFormat="true" customHeight="true">
      <c r="A17" s="8"/>
      <c r="B17" s="16" t="s">
        <v>17</v>
      </c>
      <c r="C17" s="22" t="n">
        <f>SUM(D17:N17)</f>
        <v>14007</v>
      </c>
      <c r="D17" s="25" t="n">
        <v>0</v>
      </c>
      <c r="E17" s="25" t="n">
        <v>0</v>
      </c>
      <c r="F17" s="25" t="n">
        <v>3</v>
      </c>
      <c r="G17" s="25" t="n">
        <v>13991</v>
      </c>
      <c r="H17" s="25" t="n">
        <v>13</v>
      </c>
      <c r="I17" s="25" t="n">
        <v>0</v>
      </c>
      <c r="J17" s="25" t="n">
        <v>0</v>
      </c>
      <c r="K17" s="25" t="n">
        <v>0</v>
      </c>
      <c r="L17" s="25" t="n">
        <v>0</v>
      </c>
      <c r="M17" s="25" t="n">
        <v>0</v>
      </c>
      <c r="N17" s="25" t="n">
        <v>0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ht="26.6018070220947" s="19" customFormat="true" customHeight="true">
      <c r="A18" s="7" t="s">
        <v>8</v>
      </c>
      <c r="B18" s="16" t="s">
        <v>15</v>
      </c>
      <c r="C18" s="22" t="n">
        <f>SUM(D18:N18)</f>
        <v>24245</v>
      </c>
      <c r="D18" s="25" t="n">
        <f>SUM(D19:D20)</f>
        <v>0</v>
      </c>
      <c r="E18" s="25" t="n">
        <f>SUM(E19:E20)</f>
        <v>0</v>
      </c>
      <c r="F18" s="25" t="n">
        <f>SUM(F19:F20)</f>
        <v>0</v>
      </c>
      <c r="G18" s="25" t="n">
        <f>SUM(G19:G20)</f>
        <v>9</v>
      </c>
      <c r="H18" s="25" t="n">
        <f>SUM(H19:H20)</f>
        <v>24206</v>
      </c>
      <c r="I18" s="25" t="n">
        <f>SUM(I19:I20)</f>
        <v>29</v>
      </c>
      <c r="J18" s="25" t="n">
        <f>SUM(J19:J20)</f>
        <v>1</v>
      </c>
      <c r="K18" s="25" t="n">
        <f>SUM(K19:K20)</f>
        <v>0</v>
      </c>
      <c r="L18" s="25" t="n">
        <f>SUM(L19:L20)</f>
        <v>0</v>
      </c>
      <c r="M18" s="25" t="n">
        <f>SUM(M19:M20)</f>
        <v>0</v>
      </c>
      <c r="N18" s="25" t="n">
        <f>SUM(N19:N20)</f>
        <v>0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ht="17.15" s="19" customFormat="true" customHeight="true">
      <c r="A19" s="8"/>
      <c r="B19" s="16" t="s">
        <v>16</v>
      </c>
      <c r="C19" s="22" t="n">
        <f>SUM(D19:N19)</f>
        <v>12605</v>
      </c>
      <c r="D19" s="25" t="n">
        <v>0</v>
      </c>
      <c r="E19" s="25" t="n">
        <v>0</v>
      </c>
      <c r="F19" s="25" t="n">
        <v>0</v>
      </c>
      <c r="G19" s="25" t="n">
        <v>6</v>
      </c>
      <c r="H19" s="25" t="n">
        <v>12579</v>
      </c>
      <c r="I19" s="25" t="n">
        <v>19</v>
      </c>
      <c r="J19" s="25" t="n">
        <v>1</v>
      </c>
      <c r="K19" s="25" t="n">
        <v>0</v>
      </c>
      <c r="L19" s="25" t="n">
        <v>0</v>
      </c>
      <c r="M19" s="25" t="n">
        <v>0</v>
      </c>
      <c r="N19" s="25" t="n">
        <v>0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ht="17.15" s="19" customFormat="true" customHeight="true">
      <c r="A20" s="8"/>
      <c r="B20" s="16" t="s">
        <v>17</v>
      </c>
      <c r="C20" s="22" t="n">
        <f>SUM(D20:N20)</f>
        <v>11640</v>
      </c>
      <c r="D20" s="25" t="n">
        <v>0</v>
      </c>
      <c r="E20" s="25" t="n">
        <v>0</v>
      </c>
      <c r="F20" s="25" t="n">
        <v>0</v>
      </c>
      <c r="G20" s="25" t="n">
        <v>3</v>
      </c>
      <c r="H20" s="25" t="n">
        <v>11627</v>
      </c>
      <c r="I20" s="25" t="n">
        <v>10</v>
      </c>
      <c r="J20" s="25" t="n">
        <v>0</v>
      </c>
      <c r="K20" s="25" t="n">
        <v>0</v>
      </c>
      <c r="L20" s="25" t="n">
        <v>0</v>
      </c>
      <c r="M20" s="25" t="n">
        <v>0</v>
      </c>
      <c r="N20" s="25" t="n">
        <v>0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ht="21.0882610321045" s="19" customFormat="true" customHeight="true">
      <c r="A21" s="7" t="s">
        <v>9</v>
      </c>
      <c r="B21" s="16" t="s">
        <v>15</v>
      </c>
      <c r="C21" s="22" t="n">
        <f>SUM(D21:N21)</f>
        <v>23121</v>
      </c>
      <c r="D21" s="25" t="n">
        <f>SUM(D22:D23)</f>
        <v>0</v>
      </c>
      <c r="E21" s="25" t="n">
        <f>SUM(E22:E23)</f>
        <v>0</v>
      </c>
      <c r="F21" s="25" t="n">
        <f>SUM(F22:F23)</f>
        <v>0</v>
      </c>
      <c r="G21" s="25" t="n">
        <f>SUM(G22:G23)</f>
        <v>0</v>
      </c>
      <c r="H21" s="25" t="n">
        <f>SUM(H22:H23)</f>
        <v>6</v>
      </c>
      <c r="I21" s="25" t="n">
        <f>SUM(I22:I23)</f>
        <v>23082</v>
      </c>
      <c r="J21" s="25" t="n">
        <f>SUM(J22:J23)</f>
        <v>31</v>
      </c>
      <c r="K21" s="25" t="n">
        <f>SUM(K22:K23)</f>
        <v>2</v>
      </c>
      <c r="L21" s="25" t="n">
        <f>SUM(L22:L23)</f>
        <v>0</v>
      </c>
      <c r="M21" s="25" t="n">
        <f>SUM(M22:M23)</f>
        <v>0</v>
      </c>
      <c r="N21" s="25" t="n">
        <f>SUM(N22:N23)</f>
        <v>0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ht="17.15" s="19" customFormat="true" customHeight="true">
      <c r="A22" s="8"/>
      <c r="B22" s="16" t="s">
        <v>16</v>
      </c>
      <c r="C22" s="22" t="n">
        <f>SUM(D22:N22)</f>
        <v>12140</v>
      </c>
      <c r="D22" s="25" t="n">
        <v>0</v>
      </c>
      <c r="E22" s="25" t="n">
        <v>0</v>
      </c>
      <c r="F22" s="25" t="n">
        <v>0</v>
      </c>
      <c r="G22" s="25" t="n">
        <v>0</v>
      </c>
      <c r="H22" s="25" t="n">
        <v>3</v>
      </c>
      <c r="I22" s="25" t="n">
        <v>12115</v>
      </c>
      <c r="J22" s="25" t="n">
        <v>20</v>
      </c>
      <c r="K22" s="25" t="n">
        <v>2</v>
      </c>
      <c r="L22" s="25" t="n">
        <v>0</v>
      </c>
      <c r="M22" s="25" t="n">
        <v>0</v>
      </c>
      <c r="N22" s="25" t="n">
        <v>0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ht="17.15" s="19" customFormat="true" customHeight="true">
      <c r="A23" s="8"/>
      <c r="B23" s="16" t="s">
        <v>17</v>
      </c>
      <c r="C23" s="22" t="n">
        <f>SUM(D23:N23)</f>
        <v>10981</v>
      </c>
      <c r="D23" s="25" t="n">
        <v>0</v>
      </c>
      <c r="E23" s="25" t="n">
        <v>0</v>
      </c>
      <c r="F23" s="25" t="n">
        <v>0</v>
      </c>
      <c r="G23" s="25" t="n">
        <v>0</v>
      </c>
      <c r="H23" s="25" t="n">
        <v>3</v>
      </c>
      <c r="I23" s="25" t="n">
        <v>10967</v>
      </c>
      <c r="J23" s="25" t="n">
        <v>11</v>
      </c>
      <c r="K23" s="25" t="n">
        <v>0</v>
      </c>
      <c r="L23" s="25" t="n">
        <v>0</v>
      </c>
      <c r="M23" s="25" t="n">
        <v>0</v>
      </c>
      <c r="N23" s="25" t="n">
        <v>0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ht="30.9338649749756" s="19" customFormat="true" customHeight="true">
      <c r="A24" s="7" t="s">
        <v>10</v>
      </c>
      <c r="B24" s="16" t="s">
        <v>15</v>
      </c>
      <c r="C24" s="22" t="n">
        <f>SUM(D24:N24)</f>
        <v>24876</v>
      </c>
      <c r="D24" s="25" t="n">
        <f>SUM(D25:D26)</f>
        <v>0</v>
      </c>
      <c r="E24" s="25" t="n">
        <f>SUM(E25:E26)</f>
        <v>0</v>
      </c>
      <c r="F24" s="25" t="n">
        <f>SUM(F25:F26)</f>
        <v>0</v>
      </c>
      <c r="G24" s="25" t="n">
        <f>SUM(G25:G26)</f>
        <v>0</v>
      </c>
      <c r="H24" s="25" t="n">
        <f>SUM(H25:H26)</f>
        <v>0</v>
      </c>
      <c r="I24" s="25" t="n">
        <f>SUM(I25:I26)</f>
        <v>13</v>
      </c>
      <c r="J24" s="25" t="n">
        <f>SUM(J25:J26)</f>
        <v>24806</v>
      </c>
      <c r="K24" s="25" t="n">
        <f>SUM(K25:K26)</f>
        <v>53</v>
      </c>
      <c r="L24" s="25" t="n">
        <f>SUM(L25:L26)</f>
        <v>3</v>
      </c>
      <c r="M24" s="25" t="n">
        <f>SUM(M25:M26)</f>
        <v>1</v>
      </c>
      <c r="N24" s="25" t="n">
        <f>SUM(N25:N26)</f>
        <v>0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ht="17.15" s="19" customFormat="true" customHeight="true">
      <c r="B25" s="16" t="s">
        <v>16</v>
      </c>
      <c r="C25" s="22" t="n">
        <f>SUM(D25:N25)</f>
        <v>13018</v>
      </c>
      <c r="D25" s="25" t="n">
        <v>0</v>
      </c>
      <c r="E25" s="25" t="n">
        <v>0</v>
      </c>
      <c r="F25" s="25" t="n">
        <v>0</v>
      </c>
      <c r="G25" s="25" t="n">
        <v>0</v>
      </c>
      <c r="H25" s="25" t="n">
        <v>0</v>
      </c>
      <c r="I25" s="25" t="n">
        <v>5</v>
      </c>
      <c r="J25" s="25" t="n">
        <v>12980</v>
      </c>
      <c r="K25" s="25" t="n">
        <v>32</v>
      </c>
      <c r="L25" s="25" t="n">
        <v>1</v>
      </c>
      <c r="M25" s="25" t="n">
        <v>0</v>
      </c>
      <c r="N25" s="25" t="n">
        <v>0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ht="17.15" s="19" customFormat="true" customHeight="true">
      <c r="A26" s="9"/>
      <c r="B26" s="17" t="s">
        <v>17</v>
      </c>
      <c r="C26" s="23" t="n">
        <f>SUM(D26:N26)</f>
        <v>11858</v>
      </c>
      <c r="D26" s="26" t="n">
        <v>0</v>
      </c>
      <c r="E26" s="26" t="n">
        <v>0</v>
      </c>
      <c r="F26" s="26" t="n">
        <v>0</v>
      </c>
      <c r="G26" s="26" t="n">
        <v>0</v>
      </c>
      <c r="H26" s="26" t="n">
        <v>0</v>
      </c>
      <c r="I26" s="26" t="n">
        <v>8</v>
      </c>
      <c r="J26" s="26" t="n">
        <v>11826</v>
      </c>
      <c r="K26" s="26" t="n">
        <v>21</v>
      </c>
      <c r="L26" s="26" t="n">
        <v>2</v>
      </c>
      <c r="M26" s="26" t="n">
        <v>1</v>
      </c>
      <c r="N26" s="26" t="n">
        <v>0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ht="13.9" s="19" customFormat="true" customHeight="true">
      <c r="A27" s="10" t="s">
        <v>11</v>
      </c>
      <c r="B27" s="8"/>
      <c r="C27" s="11" t="s">
        <v>19</v>
      </c>
      <c r="F27" s="28" t="s">
        <v>24</v>
      </c>
      <c r="G27" s="30"/>
      <c r="J27" s="10" t="s">
        <v>30</v>
      </c>
      <c r="K27" s="36"/>
      <c r="M27" s="40"/>
      <c r="N27" s="45" t="s">
        <v>40</v>
      </c>
      <c r="O27" s="8"/>
      <c r="S27" s="8"/>
      <c r="T27" s="8"/>
      <c r="U27" s="8"/>
      <c r="V27" s="8"/>
      <c r="W27" s="8"/>
      <c r="X27" s="8"/>
      <c r="Y27" s="8"/>
    </row>
    <row r="28" ht="13.9" s="19" customFormat="true" customHeight="true">
      <c r="A28" s="8"/>
      <c r="B28" s="8"/>
      <c r="C28" s="8"/>
      <c r="D28" s="8"/>
      <c r="F28" s="10" t="s">
        <v>25</v>
      </c>
      <c r="G28" s="19"/>
      <c r="I28" s="8"/>
      <c r="K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3.9" s="19" customFormat="true" customHeight="true">
      <c r="A29" s="8"/>
      <c r="B29" s="8"/>
      <c r="C29" s="8"/>
      <c r="D29" s="8"/>
      <c r="F29" s="10"/>
      <c r="G29" s="19"/>
      <c r="I29" s="8"/>
      <c r="K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3.9" s="47" customFormat="true" customHeight="true"/>
    <row r="31" ht="13.9" s="19" customFormat="true" customHeight="true">
      <c r="A31" s="10" t="s">
        <v>12</v>
      </c>
      <c r="B31" s="18"/>
      <c r="C31" s="18"/>
      <c r="D31" s="18"/>
    </row>
    <row r="32" ht="13.9" s="19" customFormat="true" customHeight="true">
      <c r="A32" s="10" t="s">
        <v>13</v>
      </c>
      <c r="B32" s="19"/>
      <c r="F32" s="19"/>
      <c r="J32" s="19"/>
      <c r="K32" s="19"/>
      <c r="L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ht="13.9" s="19" customFormat="true" customHeight="true">
      <c r="A33" s="11"/>
      <c r="B33" s="18"/>
      <c r="AB33" s="19"/>
      <c r="AC33" s="19"/>
      <c r="AD33" s="19"/>
      <c r="AE33" s="19"/>
      <c r="AF33" s="19"/>
    </row>
    <row r="34" s="48" customFormat="true"/>
    <row r="35" s="48" customFormat="true"/>
    <row r="36" s="48" customFormat="true"/>
    <row r="37" s="48" customFormat="true"/>
    <row r="38" s="48" customFormat="true"/>
    <row r="39" s="48" customFormat="true"/>
    <row r="40" s="48" customFormat="true"/>
    <row r="41" s="48" customFormat="true"/>
    <row r="42" s="48" customFormat="true"/>
    <row r="43" s="48" customFormat="true"/>
    <row r="44" s="48" customFormat="true"/>
    <row r="45" s="48" customFormat="true"/>
    <row r="46" s="48" customFormat="true"/>
    <row r="47" s="48" customFormat="true"/>
    <row r="48" s="48" customFormat="true"/>
    <row r="49" s="48" customFormat="true"/>
    <row r="50" s="48" customFormat="true"/>
    <row r="51" s="48" customFormat="true"/>
    <row r="52" s="48" customFormat="true"/>
    <row r="53" s="48" customFormat="true"/>
    <row r="54" s="48" customFormat="true"/>
    <row r="55" s="48" customFormat="true"/>
    <row r="56" s="48" customFormat="true"/>
    <row r="57" s="48" customFormat="true"/>
    <row r="58" s="48" customFormat="true"/>
  </sheetData>
  <mergeCells>
    <mergeCell ref="K1:L2"/>
    <mergeCell ref="A3:N3"/>
    <mergeCell ref="F4:I4"/>
    <mergeCell ref="A5:B5"/>
  </mergeCells>
  <printOptions horizontalCentered="true"/>
  <pageMargins bottom="0.31496062992126" footer="0.236220472440945" header="0.31496062992126" left="0.708661417322835" right="0.708661417322835" top="0.47244094488189"/>
  <pageSetup paperSize="8" orientation="landscape" firstPageNumber="17" fitToHeight="0" fitToWidth="0" scale="143"/>
</worksheet>
</file>