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192.168.145.240\共用檔案\22-0.系統抽換報表留底區\佑安\1100308_農業局\11233-02-01-2\"/>
    </mc:Choice>
  </mc:AlternateContent>
  <bookViews>
    <workbookView xWindow="0" yWindow="0" windowWidth="28800" windowHeight="12165"/>
  </bookViews>
  <sheets>
    <sheet name="2233-03-01-2" sheetId="1" r:id="rId1"/>
  </sheets>
  <calcPr calcId="162913"/>
</workbook>
</file>

<file path=xl/calcChain.xml><?xml version="1.0" encoding="utf-8"?>
<calcChain xmlns="http://schemas.openxmlformats.org/spreadsheetml/2006/main">
  <c r="F19" i="1" l="1"/>
  <c r="F16" i="1"/>
  <c r="F9" i="1" s="1"/>
  <c r="I14" i="1"/>
  <c r="I11" i="1" s="1"/>
  <c r="I9" i="1" s="1"/>
  <c r="F13" i="1"/>
  <c r="I12" i="1"/>
  <c r="J11" i="1"/>
  <c r="I10" i="1"/>
  <c r="H9" i="1"/>
  <c r="G9" i="1"/>
</calcChain>
</file>

<file path=xl/sharedStrings.xml><?xml version="1.0" encoding="utf-8"?>
<sst xmlns="http://schemas.openxmlformats.org/spreadsheetml/2006/main" count="66" uniqueCount="38">
  <si>
    <t>公開類</t>
  </si>
  <si>
    <t>年  報</t>
  </si>
  <si>
    <t>苗圃名稱
或所在地</t>
  </si>
  <si>
    <t>后里苗圃</t>
  </si>
  <si>
    <t>大甲苗圃</t>
  </si>
  <si>
    <t>填表</t>
  </si>
  <si>
    <t>備註：本表育苗面積及數量不含相關造林計畫部分。</t>
  </si>
  <si>
    <t>次年2月底前編報</t>
  </si>
  <si>
    <t>計畫號碼</t>
  </si>
  <si>
    <t>所有權別</t>
  </si>
  <si>
    <t>育苗面積</t>
  </si>
  <si>
    <t>總
計</t>
  </si>
  <si>
    <t>已出栽</t>
  </si>
  <si>
    <t>可出栽</t>
  </si>
  <si>
    <t>不可出栽</t>
  </si>
  <si>
    <t>臺  中  市  苗  圃  育  苗  數  量</t>
  </si>
  <si>
    <t>合計</t>
  </si>
  <si>
    <t>審核</t>
  </si>
  <si>
    <t>苗床面積</t>
  </si>
  <si>
    <t>附屬地面積</t>
  </si>
  <si>
    <t>中華民國109年</t>
  </si>
  <si>
    <t>苗木株數</t>
  </si>
  <si>
    <t>主辦業務人員</t>
  </si>
  <si>
    <t>主辦統計人員</t>
  </si>
  <si>
    <t>白千層</t>
  </si>
  <si>
    <t>其他(灌木為主、非分類標準所列樹種)</t>
  </si>
  <si>
    <t>(樹種)</t>
  </si>
  <si>
    <t>機關首長</t>
  </si>
  <si>
    <t>編製機關</t>
  </si>
  <si>
    <t>表    號</t>
  </si>
  <si>
    <t>中華民國 110年2月25日編製</t>
  </si>
  <si>
    <t>單位：</t>
  </si>
  <si>
    <t>臺中市政府農業局</t>
  </si>
  <si>
    <t>面積：平方公尺</t>
  </si>
  <si>
    <t>株數：株</t>
  </si>
  <si>
    <t>填表說明：本表編製3份，2份送行政院農業委員會林務局（會計室、造林生產組），1份依統計法規定永久保存，資料透過網際網路上傳至「臺中市公務統計行政管理系統」。</t>
  </si>
  <si>
    <t>資料來源:由本局林務自然保育科依據區公所或所屬單位所報育苗實行資料彙編。</t>
  </si>
  <si>
    <t>11233-02-01-2</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</si>
</sst>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15" x14ac:knownFonts="1">
    <font>
      <sz val="11"/>
      <color theme="1"/>
      <name val="Calibri"/>
    </font>
    <font>
      <sz val="9"/>
      <color theme="1"/>
      <name val="Times New Roman"/>
      <family val="1"/>
    </font>
    <font>
      <sz val="12"/>
      <color theme="1"/>
      <name val="標楷體"/>
      <family val="4"/>
      <charset val="136"/>
    </font>
    <font>
      <sz val="10"/>
      <color theme="1"/>
      <name val="標楷體"/>
      <family val="4"/>
      <charset val="136"/>
    </font>
    <font>
      <sz val="11"/>
      <color theme="1"/>
      <name val="標楷體"/>
      <family val="4"/>
      <charset val="136"/>
    </font>
    <font>
      <sz val="16"/>
      <color theme="1"/>
      <name val="標楷體"/>
      <family val="4"/>
      <charset val="136"/>
    </font>
    <font>
      <sz val="20"/>
      <color theme="1"/>
      <name val="標楷體"/>
      <family val="4"/>
      <charset val="136"/>
    </font>
    <font>
      <sz val="9"/>
      <color theme="1"/>
      <name val="標楷體"/>
      <family val="4"/>
      <charset val="136"/>
    </font>
    <font>
      <sz val="8"/>
      <color theme="1"/>
      <name val="標楷體"/>
      <family val="4"/>
      <charset val="136"/>
    </font>
    <font>
      <sz val="12"/>
      <color theme="1"/>
      <name val="新細明體"/>
      <family val="1"/>
      <charset val="136"/>
    </font>
    <font>
      <sz val="8"/>
      <color theme="1"/>
      <name val="Times New Roman"/>
      <family val="1"/>
    </font>
    <font>
      <sz val="12"/>
      <color theme="1"/>
      <name val="Times New Roman"/>
      <family val="1"/>
    </font>
    <font>
      <sz val="11"/>
      <color theme="1"/>
      <name val="Times New Roman"/>
      <family val="1"/>
    </font>
    <font>
      <sz val="11"/>
      <color theme="1"/>
      <name val="Calibri"/>
      <family val="2"/>
    </font>
    <font>
      <sz val="9"/>
      <name val="細明體"/>
      <family val="3"/>
      <charset val="136"/>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thin">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3">
    <xf numFmtId="0" fontId="0" fillId="0" borderId="0"/>
    <xf numFmtId="0" fontId="1" fillId="0" borderId="0" applyFill="0" applyBorder="0" applyAlignment="0" applyProtection="0"/>
    <xf numFmtId="0" fontId="13" fillId="0" borderId="0" applyFill="0" applyBorder="0" applyAlignment="0" applyProtection="0"/>
  </cellStyleXfs>
  <cellXfs count="57">
    <xf numFmtId="0" fontId="0" fillId="0" borderId="0" xfId="0" applyNumberFormat="1" applyFont="1" applyFill="1" applyBorder="1" applyAlignment="1" applyProtection="1"/>
    <xf numFmtId="0" fontId="2" fillId="0" borderId="1" xfId="1" applyFont="1" applyBorder="1" applyAlignment="1">
      <alignment horizontal="center" vertical="center"/>
    </xf>
    <xf numFmtId="0" fontId="2" fillId="0" borderId="0" xfId="1" applyFont="1" applyAlignment="1">
      <alignment horizontal="distributed" vertical="center"/>
    </xf>
    <xf numFmtId="0" fontId="2" fillId="0" borderId="0" xfId="1" applyFont="1"/>
    <xf numFmtId="0" fontId="2" fillId="0" borderId="6" xfId="1" applyFont="1" applyBorder="1" applyAlignment="1">
      <alignment vertical="center"/>
    </xf>
    <xf numFmtId="0" fontId="0" fillId="0" borderId="0" xfId="2" applyFont="1"/>
    <xf numFmtId="0" fontId="2" fillId="0" borderId="11" xfId="1" applyFont="1" applyBorder="1"/>
    <xf numFmtId="0" fontId="2" fillId="0" borderId="0" xfId="1" applyFont="1" applyAlignment="1">
      <alignment vertical="center"/>
    </xf>
    <xf numFmtId="0" fontId="3" fillId="0" borderId="1" xfId="1" applyFont="1" applyBorder="1" applyAlignment="1">
      <alignment horizontal="distributed" vertical="center"/>
    </xf>
    <xf numFmtId="0" fontId="3" fillId="0" borderId="0" xfId="1" applyFont="1" applyAlignment="1">
      <alignment horizontal="distributed" vertical="center"/>
    </xf>
    <xf numFmtId="0" fontId="6" fillId="0" borderId="0" xfId="1" applyFont="1" applyAlignment="1">
      <alignment horizontal="center"/>
    </xf>
    <xf numFmtId="0" fontId="7" fillId="0" borderId="1" xfId="1" applyFont="1" applyBorder="1" applyAlignment="1">
      <alignment horizontal="distributed" vertical="center"/>
    </xf>
    <xf numFmtId="0" fontId="2" fillId="0" borderId="0" xfId="1" applyFont="1" applyAlignment="1">
      <alignment horizontal="right"/>
    </xf>
    <xf numFmtId="176" fontId="2" fillId="0" borderId="1" xfId="1" applyNumberFormat="1" applyFont="1" applyBorder="1" applyAlignment="1">
      <alignment horizontal="distributed" vertical="center"/>
    </xf>
    <xf numFmtId="0" fontId="9" fillId="0" borderId="1" xfId="1" applyFont="1" applyBorder="1" applyAlignment="1">
      <alignment horizontal="center" vertical="center"/>
    </xf>
    <xf numFmtId="0" fontId="11" fillId="0" borderId="1" xfId="1" applyFont="1" applyBorder="1" applyAlignment="1">
      <alignment horizontal="center" vertical="center"/>
    </xf>
    <xf numFmtId="0" fontId="2" fillId="0" borderId="15" xfId="1" applyFont="1" applyBorder="1" applyAlignment="1">
      <alignment horizontal="distributed" vertical="center"/>
    </xf>
    <xf numFmtId="0" fontId="2" fillId="0" borderId="0" xfId="1" applyFont="1" applyAlignment="1">
      <alignment horizontal="center"/>
    </xf>
    <xf numFmtId="0" fontId="12" fillId="0" borderId="0" xfId="1" applyFont="1" applyAlignment="1">
      <alignment horizontal="left" vertical="center" wrapText="1"/>
    </xf>
    <xf numFmtId="0" fontId="2" fillId="0" borderId="0" xfId="1" applyFont="1" applyAlignment="1">
      <alignment horizontal="left"/>
    </xf>
    <xf numFmtId="0" fontId="12" fillId="0" borderId="0" xfId="1" applyFont="1" applyAlignment="1">
      <alignment horizontal="left" vertical="center"/>
    </xf>
    <xf numFmtId="0" fontId="11" fillId="0" borderId="12" xfId="1" applyFont="1" applyBorder="1" applyAlignment="1">
      <alignment horizontal="center" vertical="center"/>
    </xf>
    <xf numFmtId="176" fontId="2" fillId="0" borderId="12" xfId="1" applyNumberFormat="1" applyFont="1" applyBorder="1" applyAlignment="1">
      <alignment horizontal="distributed" vertical="center"/>
    </xf>
    <xf numFmtId="0" fontId="4" fillId="0" borderId="1"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right"/>
    </xf>
    <xf numFmtId="0" fontId="2" fillId="0" borderId="0" xfId="1" applyFont="1" applyAlignment="1">
      <alignment horizontal="center"/>
    </xf>
    <xf numFmtId="0" fontId="2" fillId="0" borderId="1" xfId="1" applyFont="1" applyBorder="1" applyAlignment="1">
      <alignment horizontal="distributed" vertic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xf>
    <xf numFmtId="0" fontId="5" fillId="0" borderId="0" xfId="1" applyFont="1" applyAlignment="1">
      <alignment horizontal="center"/>
    </xf>
    <xf numFmtId="0" fontId="8" fillId="0" borderId="11" xfId="1" applyFont="1" applyBorder="1" applyAlignment="1">
      <alignment horizontal="right"/>
    </xf>
    <xf numFmtId="0" fontId="10" fillId="0" borderId="11" xfId="1" applyFont="1" applyBorder="1" applyAlignment="1">
      <alignment horizontal="right"/>
    </xf>
    <xf numFmtId="0" fontId="10" fillId="0" borderId="3" xfId="1" applyFont="1" applyBorder="1" applyAlignment="1">
      <alignment horizontal="right"/>
    </xf>
    <xf numFmtId="0" fontId="2" fillId="0" borderId="0" xfId="1" applyFont="1" applyAlignment="1">
      <alignment horizontal="center" vertical="center"/>
    </xf>
    <xf numFmtId="0" fontId="1" fillId="0" borderId="11" xfId="1" applyFont="1" applyBorder="1"/>
    <xf numFmtId="0" fontId="2" fillId="0" borderId="0" xfId="1" applyFont="1" applyAlignment="1">
      <alignment horizontal="left"/>
    </xf>
    <xf numFmtId="49" fontId="2" fillId="0" borderId="11" xfId="1" applyNumberFormat="1" applyFont="1" applyBorder="1" applyAlignment="1">
      <alignment horizontal="left"/>
    </xf>
    <xf numFmtId="0" fontId="2" fillId="0" borderId="11" xfId="1" applyFont="1" applyBorder="1" applyAlignment="1">
      <alignment horizontal="left"/>
    </xf>
    <xf numFmtId="0" fontId="2" fillId="0" borderId="12" xfId="1" applyFont="1" applyBorder="1" applyAlignment="1">
      <alignment horizontal="center" vertical="center"/>
    </xf>
    <xf numFmtId="0" fontId="2" fillId="0" borderId="14" xfId="1" applyFont="1" applyBorder="1" applyAlignment="1">
      <alignment horizontal="center" vertical="center"/>
    </xf>
    <xf numFmtId="176" fontId="2" fillId="0" borderId="1" xfId="1" applyNumberFormat="1" applyFont="1" applyBorder="1" applyAlignment="1">
      <alignment horizontal="center" vertical="center"/>
    </xf>
    <xf numFmtId="0" fontId="2" fillId="0" borderId="2" xfId="1" applyFont="1" applyBorder="1" applyAlignment="1">
      <alignment horizontal="distributed" vertical="center"/>
    </xf>
    <xf numFmtId="0" fontId="2" fillId="0" borderId="5" xfId="1" applyFont="1" applyBorder="1" applyAlignment="1">
      <alignment horizontal="distributed" vertical="center"/>
    </xf>
    <xf numFmtId="0" fontId="2" fillId="0" borderId="3" xfId="1" applyFont="1" applyBorder="1" applyAlignment="1">
      <alignment horizontal="distributed" vertical="center"/>
    </xf>
    <xf numFmtId="0" fontId="2" fillId="0" borderId="8" xfId="1" applyFont="1" applyBorder="1" applyAlignment="1">
      <alignment horizontal="distributed" vertical="center"/>
    </xf>
    <xf numFmtId="0" fontId="2" fillId="0" borderId="9" xfId="1" applyFont="1" applyBorder="1" applyAlignment="1">
      <alignment horizontal="distributed" vertical="center"/>
    </xf>
    <xf numFmtId="0" fontId="2" fillId="0" borderId="10" xfId="1" applyFont="1" applyBorder="1" applyAlignment="1">
      <alignment horizontal="distributed" vertical="center"/>
    </xf>
    <xf numFmtId="0" fontId="3" fillId="0" borderId="12" xfId="1" applyFont="1" applyBorder="1" applyAlignment="1">
      <alignment horizontal="distributed" vertical="center"/>
    </xf>
    <xf numFmtId="0" fontId="3" fillId="0" borderId="13" xfId="1" applyFont="1" applyBorder="1" applyAlignment="1">
      <alignment horizontal="distributed" vertical="center"/>
    </xf>
    <xf numFmtId="0" fontId="2" fillId="0" borderId="15" xfId="1" applyFont="1" applyBorder="1" applyAlignment="1">
      <alignment horizontal="righ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2" fillId="0" borderId="4" xfId="1" applyFont="1" applyBorder="1" applyAlignment="1">
      <alignment horizontal="distributed" vertical="center"/>
    </xf>
    <xf numFmtId="0" fontId="2" fillId="0" borderId="7" xfId="1" applyFont="1" applyBorder="1" applyAlignment="1">
      <alignment horizontal="distributed" vertical="center"/>
    </xf>
    <xf numFmtId="0" fontId="3" fillId="0" borderId="1" xfId="1" applyFont="1" applyBorder="1" applyAlignment="1">
      <alignment horizontal="distributed" vertical="center" wrapText="1"/>
    </xf>
    <xf numFmtId="0" fontId="3" fillId="0" borderId="1" xfId="1" applyFont="1" applyBorder="1" applyAlignment="1">
      <alignment horizontal="distributed" vertical="center"/>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topLeftCell="A16" workbookViewId="0">
      <selection activeCell="K27" sqref="K27"/>
    </sheetView>
  </sheetViews>
  <sheetFormatPr defaultColWidth="9.42578125" defaultRowHeight="15" x14ac:dyDescent="0.25"/>
  <cols>
    <col min="1" max="1" width="10.28515625" customWidth="1"/>
    <col min="3" max="3" width="12.5703125" customWidth="1"/>
    <col min="4" max="4" width="4.140625" customWidth="1"/>
    <col min="5" max="5" width="11.140625" customWidth="1"/>
    <col min="6" max="8" width="14.140625" customWidth="1"/>
    <col min="9" max="9" width="14.7109375" customWidth="1"/>
    <col min="10" max="10" width="12.28515625" customWidth="1"/>
    <col min="11" max="11" width="43.85546875" customWidth="1"/>
    <col min="18" max="18" width="13.85546875" customWidth="1"/>
  </cols>
  <sheetData>
    <row r="1" spans="1:18" ht="25.5" customHeight="1" x14ac:dyDescent="0.25">
      <c r="A1" s="1" t="s">
        <v>0</v>
      </c>
      <c r="B1" s="2"/>
      <c r="C1" s="5"/>
      <c r="D1" s="5"/>
      <c r="E1" s="5"/>
      <c r="F1" s="5"/>
      <c r="G1" s="5"/>
      <c r="H1" s="5"/>
      <c r="I1" s="5"/>
      <c r="J1" s="5"/>
      <c r="K1" s="5"/>
      <c r="L1" s="5"/>
      <c r="M1" s="5"/>
      <c r="N1" s="5"/>
      <c r="O1" s="23" t="s">
        <v>28</v>
      </c>
      <c r="P1" s="23"/>
      <c r="Q1" s="27" t="s">
        <v>32</v>
      </c>
      <c r="R1" s="27"/>
    </row>
    <row r="2" spans="1:18" ht="23.25" customHeight="1" x14ac:dyDescent="0.25">
      <c r="A2" s="1" t="s">
        <v>1</v>
      </c>
      <c r="B2" s="4" t="s">
        <v>7</v>
      </c>
      <c r="C2" s="6"/>
      <c r="D2" s="6"/>
      <c r="E2" s="6"/>
      <c r="F2" s="6"/>
      <c r="G2" s="6"/>
      <c r="H2" s="6"/>
      <c r="I2" s="6"/>
      <c r="J2" s="31"/>
      <c r="K2" s="32"/>
      <c r="L2" s="32"/>
      <c r="M2" s="32"/>
      <c r="N2" s="33"/>
      <c r="O2" s="24" t="s">
        <v>29</v>
      </c>
      <c r="P2" s="24"/>
      <c r="Q2" s="28" t="s">
        <v>37</v>
      </c>
      <c r="R2" s="29"/>
    </row>
    <row r="3" spans="1:18" ht="16.5" customHeight="1" x14ac:dyDescent="0.25">
      <c r="A3" s="2"/>
      <c r="B3" s="2"/>
      <c r="C3" s="7"/>
      <c r="D3" s="3"/>
      <c r="E3" s="3"/>
      <c r="F3" s="3"/>
      <c r="G3" s="3"/>
      <c r="H3" s="3"/>
      <c r="I3" s="3"/>
      <c r="J3" s="3"/>
      <c r="K3" s="3"/>
      <c r="L3" s="3"/>
      <c r="M3" s="3"/>
      <c r="N3" s="3"/>
      <c r="O3" s="3"/>
      <c r="P3" s="16"/>
      <c r="Q3" s="18"/>
      <c r="R3" s="20"/>
    </row>
    <row r="4" spans="1:18" ht="20.100000000000001" customHeight="1" x14ac:dyDescent="0.3">
      <c r="E4" s="30" t="s">
        <v>15</v>
      </c>
      <c r="F4" s="30"/>
      <c r="G4" s="30"/>
      <c r="H4" s="30"/>
      <c r="I4" s="30"/>
      <c r="J4" s="30"/>
      <c r="K4" s="30"/>
      <c r="L4" s="30"/>
      <c r="M4" s="30"/>
      <c r="N4" s="30"/>
      <c r="O4" s="30"/>
      <c r="P4" s="34" t="s">
        <v>31</v>
      </c>
      <c r="Q4" s="36" t="s">
        <v>33</v>
      </c>
      <c r="R4" s="36"/>
    </row>
    <row r="5" spans="1:18" ht="16.5" customHeight="1" x14ac:dyDescent="0.4">
      <c r="E5" s="10"/>
      <c r="F5" s="10"/>
      <c r="G5" s="10"/>
      <c r="H5" s="10"/>
      <c r="I5" s="10"/>
      <c r="J5" s="10"/>
      <c r="K5" s="10"/>
      <c r="L5" s="10"/>
      <c r="M5" s="10"/>
      <c r="N5" s="10"/>
      <c r="O5" s="10"/>
      <c r="P5" s="34"/>
      <c r="Q5" s="19"/>
      <c r="R5" s="19"/>
    </row>
    <row r="6" spans="1:18" ht="16.5" customHeight="1" x14ac:dyDescent="0.25">
      <c r="I6" s="37" t="s">
        <v>20</v>
      </c>
      <c r="J6" s="38"/>
      <c r="K6" s="38"/>
      <c r="L6" s="5"/>
      <c r="M6" s="5"/>
      <c r="N6" s="5"/>
      <c r="O6" s="5"/>
      <c r="P6" s="35"/>
      <c r="Q6" s="38" t="s">
        <v>34</v>
      </c>
      <c r="R6" s="38"/>
    </row>
    <row r="7" spans="1:18" ht="21" customHeight="1" x14ac:dyDescent="0.25">
      <c r="A7" s="51" t="s">
        <v>2</v>
      </c>
      <c r="B7" s="23" t="s">
        <v>8</v>
      </c>
      <c r="C7" s="23" t="s">
        <v>9</v>
      </c>
      <c r="D7" s="24" t="s">
        <v>10</v>
      </c>
      <c r="E7" s="24"/>
      <c r="F7" s="24"/>
      <c r="G7" s="24" t="s">
        <v>18</v>
      </c>
      <c r="H7" s="23" t="s">
        <v>19</v>
      </c>
      <c r="I7" s="39" t="s">
        <v>21</v>
      </c>
      <c r="J7" s="40"/>
      <c r="K7" s="40"/>
      <c r="L7" s="40"/>
      <c r="M7" s="40"/>
      <c r="N7" s="40"/>
      <c r="O7" s="40"/>
      <c r="P7" s="40"/>
      <c r="Q7" s="40"/>
      <c r="R7" s="40"/>
    </row>
    <row r="8" spans="1:18" ht="21" customHeight="1" x14ac:dyDescent="0.25">
      <c r="A8" s="52"/>
      <c r="B8" s="23"/>
      <c r="C8" s="23"/>
      <c r="D8" s="24"/>
      <c r="E8" s="24"/>
      <c r="F8" s="24"/>
      <c r="G8" s="24"/>
      <c r="H8" s="23"/>
      <c r="I8" s="1" t="s">
        <v>16</v>
      </c>
      <c r="J8" s="14" t="s">
        <v>24</v>
      </c>
      <c r="K8" s="14" t="s">
        <v>25</v>
      </c>
      <c r="L8" s="15" t="s">
        <v>26</v>
      </c>
      <c r="M8" s="15" t="s">
        <v>26</v>
      </c>
      <c r="N8" s="15" t="s">
        <v>26</v>
      </c>
      <c r="O8" s="15" t="s">
        <v>26</v>
      </c>
      <c r="P8" s="15" t="s">
        <v>26</v>
      </c>
      <c r="Q8" s="15" t="s">
        <v>26</v>
      </c>
      <c r="R8" s="21" t="s">
        <v>26</v>
      </c>
    </row>
    <row r="9" spans="1:18" ht="16.5" x14ac:dyDescent="0.25">
      <c r="A9" s="53"/>
      <c r="B9" s="54"/>
      <c r="C9" s="54"/>
      <c r="D9" s="55" t="s">
        <v>11</v>
      </c>
      <c r="E9" s="8" t="s">
        <v>16</v>
      </c>
      <c r="F9" s="41">
        <f>F13+F16</f>
        <v>78342</v>
      </c>
      <c r="G9" s="41">
        <f>G13+G16</f>
        <v>22087</v>
      </c>
      <c r="H9" s="41">
        <f>H13+H16</f>
        <v>56255</v>
      </c>
      <c r="I9" s="13">
        <f>SUM(I10:I12)</f>
        <v>200000</v>
      </c>
      <c r="J9" s="13">
        <v>5000</v>
      </c>
      <c r="K9" s="13">
        <v>195000</v>
      </c>
      <c r="L9" s="13">
        <v>0</v>
      </c>
      <c r="M9" s="13">
        <v>0</v>
      </c>
      <c r="N9" s="13">
        <v>0</v>
      </c>
      <c r="O9" s="13">
        <v>0</v>
      </c>
      <c r="P9" s="13">
        <v>0</v>
      </c>
      <c r="Q9" s="13">
        <v>0</v>
      </c>
      <c r="R9" s="22">
        <v>0</v>
      </c>
    </row>
    <row r="10" spans="1:18" ht="16.5" x14ac:dyDescent="0.25">
      <c r="A10" s="53"/>
      <c r="B10" s="54"/>
      <c r="C10" s="54"/>
      <c r="D10" s="55"/>
      <c r="E10" s="8" t="s">
        <v>12</v>
      </c>
      <c r="F10" s="41"/>
      <c r="G10" s="41"/>
      <c r="H10" s="41"/>
      <c r="I10" s="13">
        <f>I13+I16+I19</f>
        <v>0</v>
      </c>
      <c r="J10" s="13">
        <v>0</v>
      </c>
      <c r="K10" s="13">
        <v>0</v>
      </c>
      <c r="L10" s="13">
        <v>0</v>
      </c>
      <c r="M10" s="13">
        <v>0</v>
      </c>
      <c r="N10" s="13">
        <v>0</v>
      </c>
      <c r="O10" s="13">
        <v>0</v>
      </c>
      <c r="P10" s="13">
        <v>0</v>
      </c>
      <c r="Q10" s="13">
        <v>0</v>
      </c>
      <c r="R10" s="22">
        <v>0</v>
      </c>
    </row>
    <row r="11" spans="1:18" ht="16.5" x14ac:dyDescent="0.25">
      <c r="A11" s="53"/>
      <c r="B11" s="54"/>
      <c r="C11" s="54"/>
      <c r="D11" s="56"/>
      <c r="E11" s="11" t="s">
        <v>13</v>
      </c>
      <c r="F11" s="41"/>
      <c r="G11" s="41"/>
      <c r="H11" s="41"/>
      <c r="I11" s="13">
        <f>I14+I17+I20</f>
        <v>200000</v>
      </c>
      <c r="J11" s="13">
        <f>5000</f>
        <v>5000</v>
      </c>
      <c r="K11" s="13">
        <v>195000</v>
      </c>
      <c r="L11" s="13">
        <v>0</v>
      </c>
      <c r="M11" s="13">
        <v>0</v>
      </c>
      <c r="N11" s="13">
        <v>0</v>
      </c>
      <c r="O11" s="13">
        <v>0</v>
      </c>
      <c r="P11" s="13">
        <v>0</v>
      </c>
      <c r="Q11" s="13">
        <v>0</v>
      </c>
      <c r="R11" s="22">
        <v>0</v>
      </c>
    </row>
    <row r="12" spans="1:18" ht="16.5" x14ac:dyDescent="0.25">
      <c r="A12" s="53"/>
      <c r="B12" s="54"/>
      <c r="C12" s="54"/>
      <c r="D12" s="56"/>
      <c r="E12" s="11" t="s">
        <v>14</v>
      </c>
      <c r="F12" s="41"/>
      <c r="G12" s="41"/>
      <c r="H12" s="41"/>
      <c r="I12" s="13">
        <f>I15+I18+I21</f>
        <v>0</v>
      </c>
      <c r="J12" s="13">
        <v>0</v>
      </c>
      <c r="K12" s="13">
        <v>0</v>
      </c>
      <c r="L12" s="13">
        <v>0</v>
      </c>
      <c r="M12" s="13">
        <v>0</v>
      </c>
      <c r="N12" s="13">
        <v>0</v>
      </c>
      <c r="O12" s="13">
        <v>0</v>
      </c>
      <c r="P12" s="13">
        <v>0</v>
      </c>
      <c r="Q12" s="13">
        <v>0</v>
      </c>
      <c r="R12" s="22">
        <v>0</v>
      </c>
    </row>
    <row r="13" spans="1:18" ht="16.149999999999999" customHeight="1" x14ac:dyDescent="0.25">
      <c r="A13" s="42" t="s">
        <v>3</v>
      </c>
      <c r="B13" s="45"/>
      <c r="C13" s="45"/>
      <c r="D13" s="48" t="s">
        <v>12</v>
      </c>
      <c r="E13" s="49"/>
      <c r="F13" s="41">
        <f>G13:G15+H13:H15</f>
        <v>58859</v>
      </c>
      <c r="G13" s="41">
        <v>18087</v>
      </c>
      <c r="H13" s="41">
        <v>40772</v>
      </c>
      <c r="I13" s="13">
        <v>0</v>
      </c>
      <c r="J13" s="13">
        <v>0</v>
      </c>
      <c r="K13" s="13">
        <v>0</v>
      </c>
      <c r="L13" s="13">
        <v>0</v>
      </c>
      <c r="M13" s="13">
        <v>0</v>
      </c>
      <c r="N13" s="13">
        <v>0</v>
      </c>
      <c r="O13" s="13">
        <v>0</v>
      </c>
      <c r="P13" s="13">
        <v>0</v>
      </c>
      <c r="Q13" s="13">
        <v>0</v>
      </c>
      <c r="R13" s="22">
        <v>0</v>
      </c>
    </row>
    <row r="14" spans="1:18" ht="16.149999999999999" customHeight="1" x14ac:dyDescent="0.25">
      <c r="A14" s="43"/>
      <c r="B14" s="46"/>
      <c r="C14" s="46"/>
      <c r="D14" s="48" t="s">
        <v>13</v>
      </c>
      <c r="E14" s="49"/>
      <c r="F14" s="41"/>
      <c r="G14" s="41"/>
      <c r="H14" s="41"/>
      <c r="I14" s="13">
        <f>K14+J14</f>
        <v>150000</v>
      </c>
      <c r="J14" s="13">
        <v>0</v>
      </c>
      <c r="K14" s="13">
        <v>150000</v>
      </c>
      <c r="L14" s="13">
        <v>0</v>
      </c>
      <c r="M14" s="13">
        <v>0</v>
      </c>
      <c r="N14" s="13">
        <v>0</v>
      </c>
      <c r="O14" s="13">
        <v>0</v>
      </c>
      <c r="P14" s="13">
        <v>0</v>
      </c>
      <c r="Q14" s="13">
        <v>0</v>
      </c>
      <c r="R14" s="22">
        <v>0</v>
      </c>
    </row>
    <row r="15" spans="1:18" ht="16.149999999999999" customHeight="1" x14ac:dyDescent="0.25">
      <c r="A15" s="44"/>
      <c r="B15" s="47"/>
      <c r="C15" s="47"/>
      <c r="D15" s="48" t="s">
        <v>14</v>
      </c>
      <c r="E15" s="49"/>
      <c r="F15" s="41"/>
      <c r="G15" s="41"/>
      <c r="H15" s="41"/>
      <c r="I15" s="13">
        <v>0</v>
      </c>
      <c r="J15" s="13">
        <v>0</v>
      </c>
      <c r="K15" s="13">
        <v>0</v>
      </c>
      <c r="L15" s="13">
        <v>0</v>
      </c>
      <c r="M15" s="13">
        <v>0</v>
      </c>
      <c r="N15" s="13">
        <v>0</v>
      </c>
      <c r="O15" s="13">
        <v>0</v>
      </c>
      <c r="P15" s="13">
        <v>0</v>
      </c>
      <c r="Q15" s="13">
        <v>0</v>
      </c>
      <c r="R15" s="22">
        <v>0</v>
      </c>
    </row>
    <row r="16" spans="1:18" ht="16.149999999999999" customHeight="1" x14ac:dyDescent="0.25">
      <c r="A16" s="42" t="s">
        <v>4</v>
      </c>
      <c r="B16" s="45"/>
      <c r="C16" s="45"/>
      <c r="D16" s="48" t="s">
        <v>12</v>
      </c>
      <c r="E16" s="49"/>
      <c r="F16" s="41">
        <f>G16:G18+H16:H18</f>
        <v>19483</v>
      </c>
      <c r="G16" s="41">
        <v>4000</v>
      </c>
      <c r="H16" s="41">
        <v>15483</v>
      </c>
      <c r="I16" s="13">
        <v>0</v>
      </c>
      <c r="J16" s="13">
        <v>0</v>
      </c>
      <c r="K16" s="13">
        <v>0</v>
      </c>
      <c r="L16" s="13">
        <v>0</v>
      </c>
      <c r="M16" s="13">
        <v>0</v>
      </c>
      <c r="N16" s="13">
        <v>0</v>
      </c>
      <c r="O16" s="13">
        <v>0</v>
      </c>
      <c r="P16" s="13">
        <v>0</v>
      </c>
      <c r="Q16" s="13">
        <v>0</v>
      </c>
      <c r="R16" s="22">
        <v>0</v>
      </c>
    </row>
    <row r="17" spans="1:18" ht="16.149999999999999" customHeight="1" x14ac:dyDescent="0.25">
      <c r="A17" s="43"/>
      <c r="B17" s="46"/>
      <c r="C17" s="46"/>
      <c r="D17" s="48" t="s">
        <v>13</v>
      </c>
      <c r="E17" s="49"/>
      <c r="F17" s="41"/>
      <c r="G17" s="41"/>
      <c r="H17" s="41"/>
      <c r="I17" s="13">
        <v>50000</v>
      </c>
      <c r="J17" s="13">
        <v>5000</v>
      </c>
      <c r="K17" s="13">
        <v>45000</v>
      </c>
      <c r="L17" s="13">
        <v>0</v>
      </c>
      <c r="M17" s="13">
        <v>0</v>
      </c>
      <c r="N17" s="13">
        <v>0</v>
      </c>
      <c r="O17" s="13">
        <v>0</v>
      </c>
      <c r="P17" s="13">
        <v>0</v>
      </c>
      <c r="Q17" s="13">
        <v>0</v>
      </c>
      <c r="R17" s="22">
        <v>0</v>
      </c>
    </row>
    <row r="18" spans="1:18" ht="16.149999999999999" customHeight="1" x14ac:dyDescent="0.25">
      <c r="A18" s="44"/>
      <c r="B18" s="47"/>
      <c r="C18" s="47"/>
      <c r="D18" s="48" t="s">
        <v>14</v>
      </c>
      <c r="E18" s="49"/>
      <c r="F18" s="41"/>
      <c r="G18" s="41"/>
      <c r="H18" s="41"/>
      <c r="I18" s="13">
        <v>0</v>
      </c>
      <c r="J18" s="13">
        <v>0</v>
      </c>
      <c r="K18" s="13">
        <v>0</v>
      </c>
      <c r="L18" s="13">
        <v>0</v>
      </c>
      <c r="M18" s="13">
        <v>0</v>
      </c>
      <c r="N18" s="13">
        <v>0</v>
      </c>
      <c r="O18" s="13">
        <v>0</v>
      </c>
      <c r="P18" s="13">
        <v>0</v>
      </c>
      <c r="Q18" s="13">
        <v>0</v>
      </c>
      <c r="R18" s="22">
        <v>0</v>
      </c>
    </row>
    <row r="19" spans="1:18" ht="16.149999999999999" customHeight="1" x14ac:dyDescent="0.25">
      <c r="A19" s="42"/>
      <c r="B19" s="45"/>
      <c r="C19" s="45"/>
      <c r="D19" s="48" t="s">
        <v>12</v>
      </c>
      <c r="E19" s="49"/>
      <c r="F19" s="41">
        <f>G19:G21+H19:H21</f>
        <v>0</v>
      </c>
      <c r="G19" s="41">
        <v>0</v>
      </c>
      <c r="H19" s="41">
        <v>0</v>
      </c>
      <c r="I19" s="13">
        <v>0</v>
      </c>
      <c r="J19" s="13">
        <v>0</v>
      </c>
      <c r="K19" s="13">
        <v>0</v>
      </c>
      <c r="L19" s="13">
        <v>0</v>
      </c>
      <c r="M19" s="13">
        <v>0</v>
      </c>
      <c r="N19" s="13">
        <v>0</v>
      </c>
      <c r="O19" s="13">
        <v>0</v>
      </c>
      <c r="P19" s="13">
        <v>0</v>
      </c>
      <c r="Q19" s="13">
        <v>0</v>
      </c>
      <c r="R19" s="22">
        <v>0</v>
      </c>
    </row>
    <row r="20" spans="1:18" ht="16.149999999999999" customHeight="1" x14ac:dyDescent="0.25">
      <c r="A20" s="43"/>
      <c r="B20" s="46"/>
      <c r="C20" s="46"/>
      <c r="D20" s="48" t="s">
        <v>13</v>
      </c>
      <c r="E20" s="49"/>
      <c r="F20" s="41"/>
      <c r="G20" s="41"/>
      <c r="H20" s="41"/>
      <c r="I20" s="13">
        <v>0</v>
      </c>
      <c r="J20" s="13">
        <v>0</v>
      </c>
      <c r="K20" s="13">
        <v>0</v>
      </c>
      <c r="L20" s="13">
        <v>0</v>
      </c>
      <c r="M20" s="13">
        <v>0</v>
      </c>
      <c r="N20" s="13">
        <v>0</v>
      </c>
      <c r="O20" s="13">
        <v>0</v>
      </c>
      <c r="P20" s="13">
        <v>0</v>
      </c>
      <c r="Q20" s="13">
        <v>0</v>
      </c>
      <c r="R20" s="22">
        <v>0</v>
      </c>
    </row>
    <row r="21" spans="1:18" ht="16.149999999999999" customHeight="1" x14ac:dyDescent="0.25">
      <c r="A21" s="44"/>
      <c r="B21" s="47"/>
      <c r="C21" s="47"/>
      <c r="D21" s="48" t="s">
        <v>14</v>
      </c>
      <c r="E21" s="49"/>
      <c r="F21" s="41"/>
      <c r="G21" s="41"/>
      <c r="H21" s="41"/>
      <c r="I21" s="13">
        <v>0</v>
      </c>
      <c r="J21" s="13">
        <v>0</v>
      </c>
      <c r="K21" s="13">
        <v>0</v>
      </c>
      <c r="L21" s="13">
        <v>0</v>
      </c>
      <c r="M21" s="13">
        <v>0</v>
      </c>
      <c r="N21" s="13">
        <v>0</v>
      </c>
      <c r="O21" s="13">
        <v>0</v>
      </c>
      <c r="P21" s="13">
        <v>0</v>
      </c>
      <c r="Q21" s="13">
        <v>0</v>
      </c>
      <c r="R21" s="22">
        <v>0</v>
      </c>
    </row>
    <row r="22" spans="1:18" ht="16.149999999999999" customHeight="1" x14ac:dyDescent="0.25">
      <c r="A22" s="42"/>
      <c r="B22" s="45"/>
      <c r="C22" s="45"/>
      <c r="D22" s="48" t="s">
        <v>12</v>
      </c>
      <c r="E22" s="49"/>
      <c r="F22" s="13">
        <v>0</v>
      </c>
      <c r="G22" s="13">
        <v>0</v>
      </c>
      <c r="H22" s="13">
        <v>0</v>
      </c>
      <c r="I22" s="13">
        <v>0</v>
      </c>
      <c r="J22" s="13">
        <v>0</v>
      </c>
      <c r="K22" s="13">
        <v>0</v>
      </c>
      <c r="L22" s="13">
        <v>0</v>
      </c>
      <c r="M22" s="13">
        <v>0</v>
      </c>
      <c r="N22" s="13">
        <v>0</v>
      </c>
      <c r="O22" s="13">
        <v>0</v>
      </c>
      <c r="P22" s="13">
        <v>0</v>
      </c>
      <c r="Q22" s="13">
        <v>0</v>
      </c>
      <c r="R22" s="22">
        <v>0</v>
      </c>
    </row>
    <row r="23" spans="1:18" ht="16.149999999999999" customHeight="1" x14ac:dyDescent="0.25">
      <c r="A23" s="43"/>
      <c r="B23" s="46"/>
      <c r="C23" s="46"/>
      <c r="D23" s="48" t="s">
        <v>13</v>
      </c>
      <c r="E23" s="49"/>
      <c r="F23" s="13">
        <v>0</v>
      </c>
      <c r="G23" s="13">
        <v>0</v>
      </c>
      <c r="H23" s="13">
        <v>0</v>
      </c>
      <c r="I23" s="13">
        <v>0</v>
      </c>
      <c r="J23" s="13">
        <v>0</v>
      </c>
      <c r="K23" s="13">
        <v>0</v>
      </c>
      <c r="L23" s="13">
        <v>0</v>
      </c>
      <c r="M23" s="13">
        <v>0</v>
      </c>
      <c r="N23" s="13">
        <v>0</v>
      </c>
      <c r="O23" s="13">
        <v>0</v>
      </c>
      <c r="P23" s="13">
        <v>0</v>
      </c>
      <c r="Q23" s="13">
        <v>0</v>
      </c>
      <c r="R23" s="22">
        <v>0</v>
      </c>
    </row>
    <row r="24" spans="1:18" ht="16.149999999999999" customHeight="1" x14ac:dyDescent="0.25">
      <c r="A24" s="44"/>
      <c r="B24" s="47"/>
      <c r="C24" s="47"/>
      <c r="D24" s="48" t="s">
        <v>14</v>
      </c>
      <c r="E24" s="49"/>
      <c r="F24" s="13">
        <v>0</v>
      </c>
      <c r="G24" s="13">
        <v>0</v>
      </c>
      <c r="H24" s="13">
        <v>0</v>
      </c>
      <c r="I24" s="13">
        <v>0</v>
      </c>
      <c r="J24" s="13">
        <v>0</v>
      </c>
      <c r="K24" s="13">
        <v>0</v>
      </c>
      <c r="L24" s="13">
        <v>0</v>
      </c>
      <c r="M24" s="13">
        <v>0</v>
      </c>
      <c r="N24" s="13">
        <v>0</v>
      </c>
      <c r="O24" s="13">
        <v>0</v>
      </c>
      <c r="P24" s="13">
        <v>0</v>
      </c>
      <c r="Q24" s="13">
        <v>0</v>
      </c>
      <c r="R24" s="22">
        <v>0</v>
      </c>
    </row>
    <row r="25" spans="1:18" ht="16.149999999999999" customHeight="1" x14ac:dyDescent="0.25">
      <c r="A25" s="42"/>
      <c r="B25" s="45"/>
      <c r="C25" s="45"/>
      <c r="D25" s="48" t="s">
        <v>12</v>
      </c>
      <c r="E25" s="49"/>
      <c r="F25" s="13">
        <v>0</v>
      </c>
      <c r="G25" s="13">
        <v>0</v>
      </c>
      <c r="H25" s="13">
        <v>0</v>
      </c>
      <c r="I25" s="13">
        <v>0</v>
      </c>
      <c r="J25" s="13">
        <v>0</v>
      </c>
      <c r="K25" s="13">
        <v>0</v>
      </c>
      <c r="L25" s="13">
        <v>0</v>
      </c>
      <c r="M25" s="13">
        <v>0</v>
      </c>
      <c r="N25" s="13">
        <v>0</v>
      </c>
      <c r="O25" s="13">
        <v>0</v>
      </c>
      <c r="P25" s="13">
        <v>0</v>
      </c>
      <c r="Q25" s="13">
        <v>0</v>
      </c>
      <c r="R25" s="22">
        <v>0</v>
      </c>
    </row>
    <row r="26" spans="1:18" ht="16.149999999999999" customHeight="1" x14ac:dyDescent="0.25">
      <c r="A26" s="43"/>
      <c r="B26" s="46"/>
      <c r="C26" s="46"/>
      <c r="D26" s="48" t="s">
        <v>13</v>
      </c>
      <c r="E26" s="49"/>
      <c r="F26" s="13">
        <v>0</v>
      </c>
      <c r="G26" s="13">
        <v>0</v>
      </c>
      <c r="H26" s="13">
        <v>0</v>
      </c>
      <c r="I26" s="13">
        <v>0</v>
      </c>
      <c r="J26" s="13">
        <v>0</v>
      </c>
      <c r="K26" s="13">
        <v>0</v>
      </c>
      <c r="L26" s="13">
        <v>0</v>
      </c>
      <c r="M26" s="13">
        <v>0</v>
      </c>
      <c r="N26" s="13">
        <v>0</v>
      </c>
      <c r="O26" s="13">
        <v>0</v>
      </c>
      <c r="P26" s="13">
        <v>0</v>
      </c>
      <c r="Q26" s="13">
        <v>0</v>
      </c>
      <c r="R26" s="22">
        <v>0</v>
      </c>
    </row>
    <row r="27" spans="1:18" ht="16.149999999999999" customHeight="1" x14ac:dyDescent="0.25">
      <c r="A27" s="44"/>
      <c r="B27" s="47"/>
      <c r="C27" s="47"/>
      <c r="D27" s="48" t="s">
        <v>14</v>
      </c>
      <c r="E27" s="49"/>
      <c r="F27" s="13">
        <v>0</v>
      </c>
      <c r="G27" s="13">
        <v>0</v>
      </c>
      <c r="H27" s="13">
        <v>0</v>
      </c>
      <c r="I27" s="13">
        <v>0</v>
      </c>
      <c r="J27" s="13">
        <v>0</v>
      </c>
      <c r="K27" s="13">
        <v>0</v>
      </c>
      <c r="L27" s="13">
        <v>0</v>
      </c>
      <c r="M27" s="13">
        <v>0</v>
      </c>
      <c r="N27" s="13">
        <v>0</v>
      </c>
      <c r="O27" s="13">
        <v>0</v>
      </c>
      <c r="P27" s="13">
        <v>0</v>
      </c>
      <c r="Q27" s="13">
        <v>0</v>
      </c>
      <c r="R27" s="22">
        <v>0</v>
      </c>
    </row>
    <row r="28" spans="1:18" ht="16.149999999999999" customHeight="1" x14ac:dyDescent="0.25">
      <c r="A28" s="42"/>
      <c r="B28" s="45"/>
      <c r="C28" s="45"/>
      <c r="D28" s="48" t="s">
        <v>12</v>
      </c>
      <c r="E28" s="49"/>
      <c r="F28" s="13">
        <v>0</v>
      </c>
      <c r="G28" s="13">
        <v>0</v>
      </c>
      <c r="H28" s="13">
        <v>0</v>
      </c>
      <c r="I28" s="13">
        <v>0</v>
      </c>
      <c r="J28" s="13">
        <v>0</v>
      </c>
      <c r="K28" s="13">
        <v>0</v>
      </c>
      <c r="L28" s="13">
        <v>0</v>
      </c>
      <c r="M28" s="13">
        <v>0</v>
      </c>
      <c r="N28" s="13">
        <v>0</v>
      </c>
      <c r="O28" s="13">
        <v>0</v>
      </c>
      <c r="P28" s="13">
        <v>0</v>
      </c>
      <c r="Q28" s="13">
        <v>0</v>
      </c>
      <c r="R28" s="22">
        <v>0</v>
      </c>
    </row>
    <row r="29" spans="1:18" ht="16.149999999999999" customHeight="1" x14ac:dyDescent="0.25">
      <c r="A29" s="43"/>
      <c r="B29" s="46"/>
      <c r="C29" s="46"/>
      <c r="D29" s="48" t="s">
        <v>13</v>
      </c>
      <c r="E29" s="49"/>
      <c r="F29" s="13">
        <v>0</v>
      </c>
      <c r="G29" s="13">
        <v>0</v>
      </c>
      <c r="H29" s="13">
        <v>0</v>
      </c>
      <c r="I29" s="13">
        <v>0</v>
      </c>
      <c r="J29" s="13">
        <v>0</v>
      </c>
      <c r="K29" s="13">
        <v>0</v>
      </c>
      <c r="L29" s="13">
        <v>0</v>
      </c>
      <c r="M29" s="13">
        <v>0</v>
      </c>
      <c r="N29" s="13">
        <v>0</v>
      </c>
      <c r="O29" s="13">
        <v>0</v>
      </c>
      <c r="P29" s="13">
        <v>0</v>
      </c>
      <c r="Q29" s="13">
        <v>0</v>
      </c>
      <c r="R29" s="22">
        <v>0</v>
      </c>
    </row>
    <row r="30" spans="1:18" ht="16.149999999999999" customHeight="1" x14ac:dyDescent="0.25">
      <c r="A30" s="44"/>
      <c r="B30" s="47"/>
      <c r="C30" s="47"/>
      <c r="D30" s="48" t="s">
        <v>14</v>
      </c>
      <c r="E30" s="49"/>
      <c r="F30" s="13">
        <v>0</v>
      </c>
      <c r="G30" s="13">
        <v>0</v>
      </c>
      <c r="H30" s="13">
        <v>0</v>
      </c>
      <c r="I30" s="13">
        <v>0</v>
      </c>
      <c r="J30" s="13">
        <v>0</v>
      </c>
      <c r="K30" s="13">
        <v>0</v>
      </c>
      <c r="L30" s="13">
        <v>0</v>
      </c>
      <c r="M30" s="13">
        <v>0</v>
      </c>
      <c r="N30" s="13">
        <v>0</v>
      </c>
      <c r="O30" s="13">
        <v>0</v>
      </c>
      <c r="P30" s="13">
        <v>0</v>
      </c>
      <c r="Q30" s="13">
        <v>0</v>
      </c>
      <c r="R30" s="22">
        <v>0</v>
      </c>
    </row>
    <row r="31" spans="1:18" ht="16.149999999999999" customHeight="1" x14ac:dyDescent="0.25">
      <c r="A31" s="42"/>
      <c r="B31" s="45"/>
      <c r="C31" s="45"/>
      <c r="D31" s="48" t="s">
        <v>12</v>
      </c>
      <c r="E31" s="49"/>
      <c r="F31" s="13">
        <v>0</v>
      </c>
      <c r="G31" s="13">
        <v>0</v>
      </c>
      <c r="H31" s="13">
        <v>0</v>
      </c>
      <c r="I31" s="13">
        <v>0</v>
      </c>
      <c r="J31" s="13">
        <v>0</v>
      </c>
      <c r="K31" s="13">
        <v>0</v>
      </c>
      <c r="L31" s="13">
        <v>0</v>
      </c>
      <c r="M31" s="13">
        <v>0</v>
      </c>
      <c r="N31" s="13">
        <v>0</v>
      </c>
      <c r="O31" s="13">
        <v>0</v>
      </c>
      <c r="P31" s="13">
        <v>0</v>
      </c>
      <c r="Q31" s="13">
        <v>0</v>
      </c>
      <c r="R31" s="22">
        <v>0</v>
      </c>
    </row>
    <row r="32" spans="1:18" ht="16.149999999999999" customHeight="1" x14ac:dyDescent="0.25">
      <c r="A32" s="43"/>
      <c r="B32" s="46"/>
      <c r="C32" s="46"/>
      <c r="D32" s="48" t="s">
        <v>13</v>
      </c>
      <c r="E32" s="49"/>
      <c r="F32" s="13">
        <v>0</v>
      </c>
      <c r="G32" s="13">
        <v>0</v>
      </c>
      <c r="H32" s="13">
        <v>0</v>
      </c>
      <c r="I32" s="13">
        <v>0</v>
      </c>
      <c r="J32" s="13">
        <v>0</v>
      </c>
      <c r="K32" s="13">
        <v>0</v>
      </c>
      <c r="L32" s="13">
        <v>0</v>
      </c>
      <c r="M32" s="13">
        <v>0</v>
      </c>
      <c r="N32" s="13">
        <v>0</v>
      </c>
      <c r="O32" s="13">
        <v>0</v>
      </c>
      <c r="P32" s="13">
        <v>0</v>
      </c>
      <c r="Q32" s="13">
        <v>0</v>
      </c>
      <c r="R32" s="22">
        <v>0</v>
      </c>
    </row>
    <row r="33" spans="1:18" ht="16.149999999999999" customHeight="1" x14ac:dyDescent="0.25">
      <c r="A33" s="44"/>
      <c r="B33" s="47"/>
      <c r="C33" s="47"/>
      <c r="D33" s="48" t="s">
        <v>14</v>
      </c>
      <c r="E33" s="49"/>
      <c r="F33" s="13">
        <v>0</v>
      </c>
      <c r="G33" s="13">
        <v>0</v>
      </c>
      <c r="H33" s="13">
        <v>0</v>
      </c>
      <c r="I33" s="13">
        <v>0</v>
      </c>
      <c r="J33" s="13">
        <v>0</v>
      </c>
      <c r="K33" s="13">
        <v>0</v>
      </c>
      <c r="L33" s="13">
        <v>0</v>
      </c>
      <c r="M33" s="13">
        <v>0</v>
      </c>
      <c r="N33" s="13">
        <v>0</v>
      </c>
      <c r="O33" s="13">
        <v>0</v>
      </c>
      <c r="P33" s="13">
        <v>0</v>
      </c>
      <c r="Q33" s="13">
        <v>0</v>
      </c>
      <c r="R33" s="22">
        <v>0</v>
      </c>
    </row>
    <row r="34" spans="1:18" ht="18.75" customHeight="1" x14ac:dyDescent="0.25">
      <c r="A34" s="2"/>
      <c r="B34" s="2"/>
      <c r="C34" s="2"/>
      <c r="D34" s="9"/>
      <c r="E34" s="9"/>
      <c r="F34" s="2"/>
      <c r="G34" s="2"/>
      <c r="H34" s="2"/>
      <c r="I34" s="2"/>
      <c r="J34" s="2"/>
      <c r="K34" s="2"/>
      <c r="L34" s="2"/>
      <c r="M34" s="2"/>
      <c r="N34" s="2"/>
      <c r="O34" s="50" t="s">
        <v>30</v>
      </c>
      <c r="P34" s="50"/>
      <c r="Q34" s="50"/>
      <c r="R34" s="50"/>
    </row>
    <row r="35" spans="1:18" ht="16.5" x14ac:dyDescent="0.25">
      <c r="A35" s="3" t="s">
        <v>5</v>
      </c>
      <c r="B35" s="5"/>
      <c r="C35" s="5"/>
      <c r="D35" s="5"/>
      <c r="E35" s="12" t="s">
        <v>17</v>
      </c>
      <c r="F35" s="5"/>
      <c r="G35" s="5"/>
      <c r="H35" s="5"/>
      <c r="I35" s="3" t="s">
        <v>22</v>
      </c>
      <c r="J35" s="5"/>
      <c r="K35" s="5"/>
      <c r="L35" s="5"/>
      <c r="M35" s="5"/>
      <c r="N35" s="3" t="s">
        <v>27</v>
      </c>
      <c r="O35" s="5"/>
      <c r="P35" s="25"/>
      <c r="Q35" s="25"/>
      <c r="R35" s="25"/>
    </row>
    <row r="36" spans="1:18" ht="16.5" x14ac:dyDescent="0.25">
      <c r="I36" s="3" t="s">
        <v>23</v>
      </c>
    </row>
    <row r="37" spans="1:18" ht="16.5" x14ac:dyDescent="0.25">
      <c r="A37" s="3" t="s">
        <v>6</v>
      </c>
    </row>
    <row r="38" spans="1:18" ht="16.5" x14ac:dyDescent="0.25">
      <c r="A38" s="3" t="s">
        <v>36</v>
      </c>
      <c r="B38" s="5"/>
      <c r="C38" s="5"/>
      <c r="D38" s="5"/>
      <c r="E38" s="5"/>
      <c r="F38" s="5"/>
      <c r="G38" s="5"/>
      <c r="H38" s="5"/>
      <c r="I38" s="5"/>
      <c r="J38" s="5"/>
      <c r="K38" s="5"/>
      <c r="L38" s="5"/>
      <c r="M38" s="5"/>
      <c r="N38" s="5"/>
      <c r="O38" s="5"/>
      <c r="P38" s="26"/>
      <c r="Q38" s="26"/>
      <c r="R38" s="26"/>
    </row>
    <row r="39" spans="1:18" ht="16.5" x14ac:dyDescent="0.25">
      <c r="A39" s="3" t="s">
        <v>35</v>
      </c>
      <c r="B39" s="5"/>
      <c r="C39" s="5"/>
      <c r="D39" s="5"/>
      <c r="E39" s="5"/>
      <c r="F39" s="5"/>
      <c r="G39" s="5"/>
      <c r="H39" s="5"/>
      <c r="I39" s="5"/>
      <c r="J39" s="5"/>
      <c r="K39" s="5"/>
      <c r="L39" s="5"/>
      <c r="M39" s="5"/>
      <c r="N39" s="5"/>
      <c r="O39" s="5"/>
      <c r="P39" s="17"/>
      <c r="Q39" s="36"/>
      <c r="R39" s="36"/>
    </row>
  </sheetData>
  <mergeCells count="79">
    <mergeCell ref="G9:G12"/>
    <mergeCell ref="H9:H12"/>
    <mergeCell ref="G13:G15"/>
    <mergeCell ref="H13:H15"/>
    <mergeCell ref="F13:F15"/>
    <mergeCell ref="F19:F21"/>
    <mergeCell ref="G16:G18"/>
    <mergeCell ref="H16:H18"/>
    <mergeCell ref="G19:G21"/>
    <mergeCell ref="H19:H21"/>
    <mergeCell ref="A7:A8"/>
    <mergeCell ref="B7:B8"/>
    <mergeCell ref="C7:C8"/>
    <mergeCell ref="D7:F8"/>
    <mergeCell ref="A9:A12"/>
    <mergeCell ref="B9:B12"/>
    <mergeCell ref="C9:C12"/>
    <mergeCell ref="D9:D12"/>
    <mergeCell ref="F9:F12"/>
    <mergeCell ref="A13:A15"/>
    <mergeCell ref="B13:B15"/>
    <mergeCell ref="C13:C15"/>
    <mergeCell ref="D13:E13"/>
    <mergeCell ref="D14:E14"/>
    <mergeCell ref="D15:E15"/>
    <mergeCell ref="A16:A18"/>
    <mergeCell ref="B16:B18"/>
    <mergeCell ref="C16:C18"/>
    <mergeCell ref="D16:E16"/>
    <mergeCell ref="D17:E17"/>
    <mergeCell ref="D18:E18"/>
    <mergeCell ref="A19:A21"/>
    <mergeCell ref="B19:B21"/>
    <mergeCell ref="C19:C21"/>
    <mergeCell ref="D19:E19"/>
    <mergeCell ref="D20:E20"/>
    <mergeCell ref="D21:E21"/>
    <mergeCell ref="A22:A24"/>
    <mergeCell ref="B22:B24"/>
    <mergeCell ref="C22:C24"/>
    <mergeCell ref="D22:E22"/>
    <mergeCell ref="D23:E23"/>
    <mergeCell ref="D24:E24"/>
    <mergeCell ref="A25:A27"/>
    <mergeCell ref="B25:B27"/>
    <mergeCell ref="C25:C27"/>
    <mergeCell ref="D25:E25"/>
    <mergeCell ref="D26:E26"/>
    <mergeCell ref="D27:E27"/>
    <mergeCell ref="A28:A30"/>
    <mergeCell ref="B28:B30"/>
    <mergeCell ref="C28:C30"/>
    <mergeCell ref="D28:E28"/>
    <mergeCell ref="D29:E29"/>
    <mergeCell ref="D30:E30"/>
    <mergeCell ref="Q39:R39"/>
    <mergeCell ref="A31:A33"/>
    <mergeCell ref="B31:B33"/>
    <mergeCell ref="C31:C33"/>
    <mergeCell ref="D31:E31"/>
    <mergeCell ref="D32:E32"/>
    <mergeCell ref="D33:E33"/>
    <mergeCell ref="O34:R34"/>
    <mergeCell ref="O1:P1"/>
    <mergeCell ref="O2:P2"/>
    <mergeCell ref="P35:R35"/>
    <mergeCell ref="P38:R38"/>
    <mergeCell ref="H7:H8"/>
    <mergeCell ref="Q1:R1"/>
    <mergeCell ref="Q2:R2"/>
    <mergeCell ref="E4:O4"/>
    <mergeCell ref="G7:G8"/>
    <mergeCell ref="J2:N2"/>
    <mergeCell ref="P4:P6"/>
    <mergeCell ref="Q4:R4"/>
    <mergeCell ref="I6:K6"/>
    <mergeCell ref="Q6:R6"/>
    <mergeCell ref="I7:R7"/>
    <mergeCell ref="F16:F18"/>
  </mergeCells>
  <phoneticPr fontId="14" type="noConversion"/>
  <pageMargins left="0.7" right="0.7" top="0.75" bottom="0.75" header="0.3" footer="0.3"/>
  <pageSetup paperSize="9" scale="5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2233-03-01-2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鄧佑安</dc:creator>
  <cp:lastModifiedBy>鄧佑安</cp:lastModifiedBy>
  <dcterms:created xsi:type="dcterms:W3CDTF">2021-03-08T01:19:08Z</dcterms:created>
  <dcterms:modified xsi:type="dcterms:W3CDTF">2021-03-08T01:19:08Z</dcterms:modified>
</cp:coreProperties>
</file>