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安全設備檢修申報" r:id="rId4"/>
    <sheet sheetId="2" name="工作表1" r:id="rId5"/>
  </sheets>
</workbook>
</file>

<file path=xl/sharedStrings.xml><?xml version="1.0" encoding="utf-8"?>
<sst xmlns="http://schemas.openxmlformats.org/spreadsheetml/2006/main" count="87">
  <si>
    <t>公   開   類</t>
  </si>
  <si>
    <t>半   年   報</t>
  </si>
  <si>
    <t>臺中市消防安全設備檢修申報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</si>
  <si>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</si>
  <si>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</si>
  <si>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</si>
  <si>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</si>
  <si>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</si>
  <si>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</si>
  <si>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</si>
  <si>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</si>
  <si>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</si>
  <si>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</si>
  <si>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</si>
  <si>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</si>
  <si>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</si>
  <si>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</si>
  <si>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</si>
  <si>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甲類場所</t>
  </si>
  <si>
    <t>期底
應申報
家數</t>
  </si>
  <si>
    <t>上年同期
申報家數</t>
  </si>
  <si>
    <t>審　核</t>
  </si>
  <si>
    <t>上年同期
申報率
(%)</t>
  </si>
  <si>
    <t>本期
申報
家數</t>
  </si>
  <si>
    <t>本期
申報率
(%)</t>
  </si>
  <si>
    <t>合格申報家數</t>
  </si>
  <si>
    <t>甲類以外場所</t>
  </si>
  <si>
    <t>業務主管人員</t>
  </si>
  <si>
    <t>主辦統計人員</t>
  </si>
  <si>
    <t>中華民國110年上半年</t>
  </si>
  <si>
    <t>複查情形</t>
  </si>
  <si>
    <t>本期
申報
總家數</t>
  </si>
  <si>
    <t>本期
複查
總家數</t>
  </si>
  <si>
    <t>本期
複查率
(%)</t>
  </si>
  <si>
    <t>機關首長</t>
  </si>
  <si>
    <t>違規處理情形</t>
  </si>
  <si>
    <t>未檢修申報
限改件次</t>
  </si>
  <si>
    <t>處罰鍰</t>
  </si>
  <si>
    <t>未檢修申報件次</t>
  </si>
  <si>
    <t>消防專技人員不實檢修件次</t>
  </si>
  <si>
    <t>編製機關</t>
  </si>
  <si>
    <t>表    號</t>
  </si>
  <si>
    <t>總金額(元)</t>
  </si>
  <si>
    <t>中華民國 110 年 7 月 12 日編製</t>
  </si>
  <si>
    <t>臺中市政府消防局</t>
  </si>
  <si>
    <t>10981-04-02-2</t>
  </si>
  <si>
    <t>罰鍰收繳情形</t>
  </si>
  <si>
    <t>件  次</t>
  </si>
  <si>
    <t>單位：家、件次</t>
  </si>
  <si>
    <t>金    額(元)</t>
  </si>
  <si>
    <t>強 制  執 行  件 次</t>
  </si>
  <si>
    <t>公　開　類</t>
  </si>
  <si>
    <t>民國110年 7月 9日 16:25:43 印製</t>
  </si>
  <si>
    <t>中華民國110年1月至6月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</si>
  <si>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</si>
  <si>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</si>
  <si>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</si>
  <si>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</si>
  <si>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</si>
  <si>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</si>
  <si>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</si>
  <si>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</si>
  <si>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</si>
  <si>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</si>
  <si>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</si>
  <si>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</si>
  <si>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資料來源：依據本市各消防分隊所報「消防安全設備檢修申報」表彙編。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</si>
  <si>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</si>
  <si>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依據本市各消防分隊所報「消防安全設備檢修申報」表彙編。</t>
  </si>
  <si>
    <t>期底應申報家數</t>
  </si>
  <si>
    <t>半　年　報</t>
  </si>
  <si>
    <t>本表1式4份，經陳核後，1份自存，另外3份送本局會計室，其中1份送市政府主計處，1份送內政部消防署，並應由網際網路上傳至 內政部消防署統計資料庫。</t>
  </si>
  <si>
    <t>上年同期申報家數</t>
  </si>
  <si>
    <t>上年同期申報率(%)</t>
  </si>
  <si>
    <t>1761-02-02-2</t>
  </si>
  <si>
    <t>本期申報家數</t>
  </si>
  <si>
    <t>本期申報率(%)</t>
  </si>
  <si>
    <t>上年同期期申報率(%)</t>
  </si>
  <si>
    <t>本期申報總家數</t>
  </si>
  <si>
    <t>本期複查總家數</t>
  </si>
  <si>
    <t>本期複查率(%)</t>
  </si>
  <si>
    <t>未檢修申報限改件次</t>
  </si>
  <si>
    <t xml:space="preserve">民國110年 7月 9日 16:25:43 印製 </t>
  </si>
  <si>
    <t>罰鍰收繳</t>
  </si>
  <si>
    <t>件次</t>
  </si>
  <si>
    <t>金額(元)</t>
  </si>
  <si>
    <t>強制執行件次</t>
  </si>
</sst>
</file>

<file path=xl/styles.xml><?xml version="1.0" encoding="utf-8"?>
<styleSheet xmlns="http://schemas.openxmlformats.org/spreadsheetml/2006/main">
  <numFmts count="4">
    <numFmt formatCode="#,##0_ " numFmtId="188"/>
    <numFmt formatCode="#,##0;\-#,##0;\-" numFmtId="189"/>
    <numFmt formatCode="_-* #,##0.00_-;\-* #,##0.00_-;_-* &quot;-&quot;??_-;_-@_-" numFmtId="190"/>
    <numFmt formatCode="#,##0_);[Red]\(#,##0\)" numFmtId="191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1"/>
      <color rgb="FF0000FF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 tint="0.05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" vertical="center" wrapText="true"/>
    </xf>
    <xf numFmtId="0" fontId="2" xfId="1" applyFont="true"/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distributed" vertical="center"/>
    </xf>
    <xf numFmtId="0" fontId="2" xfId="1" applyFont="true">
      <alignment horizontal="distributed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xfId="1" applyFont="true">
      <alignment horizontal="center"/>
    </xf>
    <xf numFmtId="0" fontId="2" borderId="6" xfId="1" applyFont="true" applyBorder="true"/>
    <xf numFmtId="0" fontId="2" xfId="1" applyFont="true">
      <alignment wrapText="true"/>
    </xf>
    <xf numFmtId="0" fontId="2" borderId="7" xfId="1" applyFont="true" applyBorder="true">
      <alignment horizontal="center" vertical="center" wrapText="true"/>
    </xf>
    <xf numFmtId="49" fontId="2" borderId="8" xfId="1" applyNumberFormat="true" applyFont="true" applyBorder="true">
      <alignment horizontal="distributed" vertical="top" wrapText="true"/>
    </xf>
    <xf numFmtId="0" fontId="2" borderId="8" xfId="1" applyFont="true" applyBorder="true">
      <alignment horizontal="distributed" vertical="top" wrapText="true"/>
    </xf>
    <xf numFmtId="189" fontId="5" borderId="9" xfId="1" applyNumberFormat="true" applyFont="true" applyBorder="true">
      <alignment horizontal="right" vertical="center"/>
    </xf>
    <xf numFmtId="189" fontId="6" xfId="1" applyNumberFormat="true" applyFont="true">
      <alignment horizontal="right" vertical="center"/>
    </xf>
    <xf numFmtId="189" fontId="6" borderId="10" xfId="1" applyNumberFormat="true" applyFont="true" applyBorder="true">
      <alignment horizontal="right" vertical="center"/>
    </xf>
    <xf numFmtId="0" fontId="2" xfId="1" applyFont="true">
      <alignment horizontal="left"/>
    </xf>
    <xf numFmtId="0" fontId="2" xfId="1" applyFont="true">
      <alignment horizontal="left" vertical="top"/>
    </xf>
    <xf numFmtId="0" fontId="2" xfId="1" applyFont="true">
      <alignment horizontal="left" vertical="top" wrapText="true"/>
    </xf>
    <xf numFmtId="0" fontId="2" borderId="10" xfId="1" applyFont="true" applyBorder="true"/>
    <xf numFmtId="0" fontId="2" borderId="11" xfId="1" applyFont="true" applyBorder="true">
      <alignment horizontal="center" vertical="center" wrapText="true"/>
    </xf>
    <xf numFmtId="49" fontId="2" borderId="12" xfId="1" applyNumberFormat="true" applyFont="true" applyBorder="true">
      <alignment horizontal="distributed" vertical="top" wrapText="true"/>
    </xf>
    <xf numFmtId="0" fontId="7" borderId="13" xfId="1" applyFont="true" applyBorder="true">
      <alignment horizontal="distributed" vertical="top" wrapText="true"/>
    </xf>
    <xf numFmtId="0" fontId="2" xfId="1" applyFont="true">
      <alignment horizontal="right" vertical="center"/>
    </xf>
    <xf numFmtId="0" fontId="8" xfId="1" applyFont="true">
      <alignment horizontal="center"/>
    </xf>
    <xf numFmtId="0" fontId="8" borderId="10" xfId="1" applyFont="true" applyBorder="true"/>
    <xf numFmtId="0" fontId="2" borderId="13" xfId="1" applyFont="true" applyBorder="true">
      <alignment horizontal="distributed" vertical="center" wrapText="true"/>
    </xf>
    <xf numFmtId="0" fontId="7" borderId="13" xfId="1" applyFont="true" applyBorder="true">
      <alignment horizontal="distributed" vertical="center" wrapText="true"/>
    </xf>
    <xf numFmtId="190" fontId="6" borderId="9" xfId="1" applyNumberFormat="true" applyFont="true" applyBorder="true">
      <alignment horizontal="right" vertical="center"/>
    </xf>
    <xf numFmtId="190" fontId="6" xfId="1" applyNumberFormat="true" applyFont="true">
      <alignment horizontal="right" vertical="center"/>
    </xf>
    <xf numFmtId="190" fontId="6" borderId="10" xfId="1" applyNumberFormat="true" applyFont="true" applyBorder="true">
      <alignment horizontal="right" vertical="center"/>
    </xf>
    <xf numFmtId="0" fontId="9" xfId="2" applyFont="true"/>
    <xf numFmtId="190" fontId="5" borderId="9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borderId="10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5" xfId="1" applyNumberFormat="true" applyFont="true">
      <alignment horizontal="right" vertical="center"/>
    </xf>
    <xf numFmtId="189" fontId="5" borderId="10" xfId="1" applyNumberFormat="true" applyFont="true" applyBorder="true">
      <alignment horizontal="right" vertical="center"/>
    </xf>
    <xf numFmtId="0" fontId="2" borderId="15" xfId="1" applyFont="true" applyBorder="true">
      <alignment horizontal="center" vertical="center" wrapText="true"/>
    </xf>
    <xf numFmtId="49" fontId="2" borderId="16" xfId="1" applyNumberFormat="true" applyFont="true" applyBorder="true">
      <alignment horizontal="distributed" vertical="top" wrapText="true"/>
    </xf>
    <xf numFmtId="0" fontId="7" borderId="17" xfId="1" applyFont="true" applyBorder="true">
      <alignment horizontal="distributed" vertical="top" wrapText="true"/>
    </xf>
    <xf numFmtId="0" fontId="8" xfId="1" applyFont="true"/>
    <xf numFmtId="49" fontId="2" xfId="1" applyNumberFormat="true" applyFont="true"/>
    <xf numFmtId="0" fontId="2" borderId="12" xfId="1" applyFont="true" applyBorder="true">
      <alignment horizontal="distributed" vertical="center" wrapText="true"/>
    </xf>
    <xf numFmtId="0" fontId="2" xfId="1" applyFont="true">
      <alignment horizontal="center" vertical="center"/>
    </xf>
    <xf numFmtId="0" fontId="2" borderId="18" xfId="1" applyFont="true" applyBorder="true">
      <alignment horizontal="distributed" vertical="center" indent="2" wrapText="true"/>
    </xf>
    <xf numFmtId="0" fontId="2" borderId="12" xfId="1" applyFont="true" applyBorder="true">
      <alignment horizontal="distributed" vertical="top" wrapText="true"/>
    </xf>
    <xf numFmtId="0" fontId="2" xfId="1" applyFont="true">
      <alignment horizontal="right"/>
    </xf>
    <xf numFmtId="0" fontId="2" xfId="1" applyFont="true">
      <alignment horizontal="justify" wrapText="true"/>
    </xf>
    <xf numFmtId="0" fontId="2" borderId="15" xfId="1" applyFont="true" applyBorder="true">
      <alignment horizontal="distributed" vertical="center" indent="2" wrapText="true"/>
    </xf>
    <xf numFmtId="189" fontId="10" xfId="1" applyNumberFormat="true" applyFont="true">
      <alignment horizontal="right" vertical="center"/>
    </xf>
    <xf numFmtId="189" fontId="10" borderId="10" xfId="1" applyNumberFormat="true" applyFont="true" applyBorder="true">
      <alignment horizontal="right" vertical="center"/>
    </xf>
    <xf numFmtId="0" fontId="7" borderId="11" xfId="1" applyFont="true" applyBorder="true">
      <alignment horizontal="distributed" vertical="center" indent="2" wrapText="true"/>
    </xf>
    <xf numFmtId="0" fontId="2" borderId="19" xfId="1" applyFont="true" applyBorder="true">
      <alignment horizontal="distributed" vertical="center" indent="2" wrapText="true"/>
    </xf>
    <xf numFmtId="0" fontId="6" borderId="5" xfId="1" applyFont="true" applyBorder="true">
      <alignment horizontal="right" vertical="center"/>
    </xf>
    <xf numFmtId="0" fontId="7" borderId="20" xfId="1" applyFont="true" applyBorder="true">
      <alignment horizontal="distributed" vertical="center" indent="2" wrapText="true"/>
    </xf>
    <xf numFmtId="0" fontId="6" borderId="21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7" borderId="14" xfId="1" applyFont="true" applyBorder="true">
      <alignment horizontal="distributed" vertical="center" indent="2" wrapText="true"/>
    </xf>
    <xf numFmtId="0" fontId="7" borderId="23" xfId="1" applyFont="true" applyBorder="true">
      <alignment horizontal="distributed" vertical="center" indent="2" wrapText="true"/>
    </xf>
    <xf numFmtId="0" fontId="2" borderId="17" xfId="1" applyFont="true" applyBorder="true">
      <alignment horizontal="distributed" vertical="center" wrapText="true"/>
    </xf>
    <xf numFmtId="0" fontId="9" borderId="9" xfId="2" applyFont="true" applyBorder="true">
      <alignment horizontal="right"/>
    </xf>
    <xf numFmtId="0" fontId="6" borderId="18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0" fontId="2" borderId="25" xfId="1" applyFont="true" applyBorder="true">
      <alignment horizontal="distributed" vertical="center" indent="1" wrapText="true"/>
    </xf>
    <xf numFmtId="0" fontId="2" borderId="26" xfId="1" applyFont="true" applyBorder="true">
      <alignment horizontal="center" vertical="center" wrapText="true"/>
    </xf>
    <xf numFmtId="0" fontId="4" xfId="2" applyFont="true">
      <alignment horizontal="left"/>
    </xf>
    <xf numFmtId="0" fontId="2" borderId="27" xfId="1" applyFont="true" applyBorder="true">
      <alignment horizontal="distributed" vertical="center" indent="1" wrapText="true"/>
    </xf>
    <xf numFmtId="0" fontId="2" borderId="25" xfId="1" applyFont="true" applyBorder="true">
      <alignment horizontal="center" vertical="center" wrapText="true"/>
    </xf>
    <xf numFmtId="0" fontId="2" borderId="28" xfId="1" applyFont="true" applyBorder="true">
      <alignment horizontal="center" vertical="center" wrapText="true"/>
    </xf>
    <xf numFmtId="191" fontId="6" xfId="1" applyNumberFormat="true" applyFont="true">
      <alignment horizontal="right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24"/>
  <sheetViews>
    <sheetView zoomScale="100" topLeftCell="A1" workbookViewId="0" showGridLines="1" showRowColHeaders="1">
      <selection activeCell="T18" sqref="T18:W18"/>
    </sheetView>
  </sheetViews>
  <sheetFormatPr customHeight="false" defaultColWidth="8.8515625" defaultRowHeight="14.4"/>
  <cols>
    <col min="1" max="1" bestFit="false" customWidth="true" width="19.140625" hidden="false" outlineLevel="0"/>
    <col min="2" max="3" bestFit="false" customWidth="true" width="8.8515625" hidden="false" outlineLevel="0"/>
    <col min="4" max="4" bestFit="false" customWidth="true" width="11.00390625" hidden="false" outlineLevel="0"/>
    <col min="5" max="5" bestFit="false" customWidth="true" width="9.00390625" hidden="false" outlineLevel="0"/>
    <col min="6" max="6" bestFit="false" customWidth="true" width="11.00390625" hidden="false" outlineLevel="0"/>
    <col min="7" max="7" bestFit="false" customWidth="true" width="9.00390625" hidden="false" outlineLevel="0"/>
    <col min="8" max="8" bestFit="false" customWidth="true" width="9.7109375" hidden="false" outlineLevel="0"/>
    <col min="9" max="9" bestFit="false" customWidth="true" width="9.00390625" hidden="false" outlineLevel="0"/>
    <col min="10" max="10" bestFit="false" customWidth="true" width="9.7109375" hidden="false" outlineLevel="0"/>
    <col min="11" max="11" bestFit="false" customWidth="true" width="9.00390625" hidden="false" outlineLevel="0"/>
    <col min="12" max="12" bestFit="false" customWidth="true" width="11.00390625" hidden="false" outlineLevel="0"/>
    <col min="13" max="13" bestFit="false" customWidth="true" width="9.00390625" hidden="false" outlineLevel="0"/>
    <col min="14" max="14" bestFit="false" customWidth="true" width="9.7109375" hidden="false" outlineLevel="0"/>
    <col min="15" max="15" bestFit="false" customWidth="true" width="9.00390625" hidden="false" outlineLevel="0"/>
    <col min="16" max="16" bestFit="false" customWidth="true" width="11.00390625" hidden="false" outlineLevel="0"/>
    <col min="17" max="19" bestFit="false" customWidth="true" width="9.00390625" hidden="false" outlineLevel="0"/>
    <col min="20" max="20" bestFit="false" customWidth="true" width="10.28125" hidden="false" outlineLevel="0"/>
    <col min="21" max="21" bestFit="false" customWidth="true" width="9.00390625" hidden="false" outlineLevel="0"/>
    <col min="22" max="22" bestFit="false" customWidth="true" width="10.00390625" hidden="false" outlineLevel="0"/>
    <col min="23" max="23" bestFit="false" customWidth="true" width="9.00390625" hidden="false" outlineLevel="0"/>
  </cols>
  <sheetData>
    <row r="1" ht="14.4" customHeight="true">
      <c r="A1" s="3" t="s">
        <v>0</v>
      </c>
      <c r="B1" s="15"/>
      <c r="C1" s="15"/>
      <c r="D1" s="32"/>
      <c r="E1" s="32"/>
      <c r="F1" s="32"/>
      <c r="G1" s="32"/>
      <c r="H1" s="32"/>
      <c r="I1" s="32"/>
      <c r="J1" s="51"/>
      <c r="K1" s="51"/>
      <c r="L1" s="51"/>
      <c r="M1" s="51"/>
      <c r="N1" s="51"/>
      <c r="O1" s="51"/>
      <c r="P1" s="58"/>
      <c r="Q1" s="58"/>
      <c r="R1" s="58"/>
      <c r="S1" s="58"/>
      <c r="T1" s="66" t="s">
        <v>40</v>
      </c>
      <c r="U1" s="72" t="s">
        <v>44</v>
      </c>
      <c r="V1" s="72"/>
      <c r="W1" s="72"/>
    </row>
    <row r="2" ht="14.4" customHeight="true">
      <c r="A2" s="4" t="s">
        <v>1</v>
      </c>
      <c r="B2" s="16" t="s">
        <v>17</v>
      </c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4"/>
      <c r="T2" s="67" t="s">
        <v>41</v>
      </c>
      <c r="U2" s="73" t="s">
        <v>45</v>
      </c>
      <c r="V2" s="73"/>
      <c r="W2" s="73"/>
    </row>
    <row r="3" ht="28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19.2" customHeight="true">
      <c r="A4" s="6"/>
      <c r="B4" s="17"/>
      <c r="C4" s="17"/>
      <c r="D4" s="17"/>
      <c r="E4" s="17"/>
      <c r="F4" s="17"/>
      <c r="G4" s="17"/>
      <c r="H4" s="17"/>
      <c r="I4" s="17"/>
      <c r="J4" s="52" t="s">
        <v>29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76" t="s">
        <v>48</v>
      </c>
      <c r="W4" s="17"/>
    </row>
    <row r="5" ht="14.4" customHeight="true">
      <c r="A5" s="7" t="s">
        <v>3</v>
      </c>
      <c r="B5" s="18" t="s">
        <v>18</v>
      </c>
      <c r="C5" s="28"/>
      <c r="D5" s="28"/>
      <c r="E5" s="28"/>
      <c r="F5" s="28"/>
      <c r="G5" s="43"/>
      <c r="H5" s="48" t="s">
        <v>26</v>
      </c>
      <c r="I5" s="28"/>
      <c r="J5" s="28"/>
      <c r="K5" s="28"/>
      <c r="L5" s="28"/>
      <c r="M5" s="43"/>
      <c r="N5" s="55" t="s">
        <v>30</v>
      </c>
      <c r="O5" s="55"/>
      <c r="P5" s="55"/>
      <c r="Q5" s="59" t="s">
        <v>35</v>
      </c>
      <c r="R5" s="62"/>
      <c r="S5" s="62"/>
      <c r="T5" s="68"/>
      <c r="U5" s="74" t="s">
        <v>46</v>
      </c>
      <c r="V5" s="77"/>
      <c r="W5" s="78" t="s">
        <v>50</v>
      </c>
    </row>
    <row r="6" ht="13.2" customHeight="true">
      <c r="A6" s="8"/>
      <c r="B6" s="19" t="s">
        <v>19</v>
      </c>
      <c r="C6" s="29" t="s">
        <v>20</v>
      </c>
      <c r="D6" s="34" t="s">
        <v>22</v>
      </c>
      <c r="E6" s="29" t="s">
        <v>23</v>
      </c>
      <c r="F6" s="34" t="s">
        <v>24</v>
      </c>
      <c r="G6" s="44" t="s">
        <v>25</v>
      </c>
      <c r="H6" s="49" t="s">
        <v>19</v>
      </c>
      <c r="I6" s="29" t="s">
        <v>20</v>
      </c>
      <c r="J6" s="53" t="s">
        <v>22</v>
      </c>
      <c r="K6" s="29" t="s">
        <v>23</v>
      </c>
      <c r="L6" s="34" t="s">
        <v>24</v>
      </c>
      <c r="M6" s="44" t="s">
        <v>25</v>
      </c>
      <c r="N6" s="56" t="s">
        <v>31</v>
      </c>
      <c r="O6" s="56" t="s">
        <v>32</v>
      </c>
      <c r="P6" s="53" t="s">
        <v>33</v>
      </c>
      <c r="Q6" s="53" t="s">
        <v>36</v>
      </c>
      <c r="R6" s="63" t="s">
        <v>37</v>
      </c>
      <c r="S6" s="65"/>
      <c r="T6" s="69"/>
      <c r="U6" s="75" t="s">
        <v>47</v>
      </c>
      <c r="V6" s="75" t="s">
        <v>49</v>
      </c>
      <c r="W6" s="79"/>
    </row>
    <row r="7">
      <c r="A7" s="8"/>
      <c r="B7" s="20"/>
      <c r="C7" s="30"/>
      <c r="D7" s="35"/>
      <c r="E7" s="30"/>
      <c r="F7" s="35"/>
      <c r="G7" s="45"/>
      <c r="H7" s="50"/>
      <c r="I7" s="30"/>
      <c r="J7" s="35"/>
      <c r="K7" s="30"/>
      <c r="L7" s="34"/>
      <c r="M7" s="45"/>
      <c r="N7" s="30"/>
      <c r="O7" s="30"/>
      <c r="P7" s="35"/>
      <c r="Q7" s="35"/>
      <c r="R7" s="34" t="s">
        <v>38</v>
      </c>
      <c r="S7" s="34" t="s">
        <v>39</v>
      </c>
      <c r="T7" s="70" t="s">
        <v>42</v>
      </c>
      <c r="U7" s="75"/>
      <c r="V7" s="75"/>
      <c r="W7" s="79"/>
    </row>
    <row r="8" ht="24" customHeight="true">
      <c r="A8" s="9" t="s">
        <v>4</v>
      </c>
      <c r="B8" s="21" t="n">
        <f>工作表1!B11</f>
        <v>3243</v>
      </c>
      <c r="C8" s="21" t="n">
        <f>工作表1!C11</f>
        <v>3113</v>
      </c>
      <c r="D8" s="36" t="n">
        <f>工作表1!D11</f>
        <v>99.81</v>
      </c>
      <c r="E8" s="21" t="n">
        <f>工作表1!E11</f>
        <v>3076</v>
      </c>
      <c r="F8" s="40" t="n">
        <f>工作表1!F11</f>
        <v>94.85</v>
      </c>
      <c r="G8" s="21" t="n">
        <f>工作表1!G11</f>
        <v>2385</v>
      </c>
      <c r="H8" s="21" t="n">
        <f>工作表1!H11</f>
        <v>24624</v>
      </c>
      <c r="I8" s="21" t="n">
        <f>工作表1!I11</f>
        <v>8365</v>
      </c>
      <c r="J8" s="36" t="n">
        <f>工作表1!J11</f>
        <v>35.19</v>
      </c>
      <c r="K8" s="21" t="n">
        <f>工作表1!K11</f>
        <v>7995</v>
      </c>
      <c r="L8" s="40" t="n">
        <f>工作表1!L11</f>
        <v>32.47</v>
      </c>
      <c r="M8" s="21" t="n">
        <f>工作表1!M11</f>
        <v>4960</v>
      </c>
      <c r="N8" s="21" t="n">
        <f>工作表1!N11</f>
        <v>11071</v>
      </c>
      <c r="O8" s="21" t="n">
        <f>工作表1!O11</f>
        <v>619</v>
      </c>
      <c r="P8" s="40" t="n">
        <f>工作表1!P11</f>
        <v>5.59</v>
      </c>
      <c r="Q8" s="21" t="n">
        <f>工作表1!Q11</f>
        <v>9</v>
      </c>
      <c r="R8" s="21" t="n">
        <f>工作表1!R11</f>
        <v>9</v>
      </c>
      <c r="S8" s="21" t="n">
        <f>工作表1!S11</f>
        <v>6</v>
      </c>
      <c r="T8" s="21" t="n">
        <f>工作表1!T11</f>
        <v>322000</v>
      </c>
      <c r="U8" s="21" t="n">
        <f>工作表1!U11</f>
        <v>12</v>
      </c>
      <c r="V8" s="21" t="n">
        <f>工作表1!V11</f>
        <v>218000</v>
      </c>
      <c r="W8" s="21" t="n">
        <f>工作表1!W11</f>
        <v>0</v>
      </c>
    </row>
    <row r="9" ht="24" customHeight="true">
      <c r="A9" s="10" t="s">
        <v>5</v>
      </c>
      <c r="B9" s="22" t="n">
        <f>工作表1!B12</f>
        <v>311</v>
      </c>
      <c r="C9" s="22" t="n">
        <f>工作表1!C12</f>
        <v>288</v>
      </c>
      <c r="D9" s="37" t="n">
        <f>工作表1!D12</f>
        <v>99.65</v>
      </c>
      <c r="E9" s="22" t="n">
        <f>工作表1!E12</f>
        <v>292</v>
      </c>
      <c r="F9" s="41" t="n">
        <f>工作表1!F12</f>
        <v>93.89</v>
      </c>
      <c r="G9" s="46" t="n">
        <f>工作表1!G12</f>
        <v>245</v>
      </c>
      <c r="H9" s="22" t="n">
        <f>工作表1!H12</f>
        <v>3871</v>
      </c>
      <c r="I9" s="22" t="n">
        <f>工作表1!I12</f>
        <v>1239</v>
      </c>
      <c r="J9" s="37" t="n">
        <f>工作表1!J12</f>
        <v>33.32</v>
      </c>
      <c r="K9" s="22" t="n">
        <f>工作表1!K12</f>
        <v>1192</v>
      </c>
      <c r="L9" s="41" t="n">
        <f>工作表1!L12</f>
        <v>30.79</v>
      </c>
      <c r="M9" s="46" t="n">
        <f>工作表1!M12</f>
        <v>812</v>
      </c>
      <c r="N9" s="46" t="n">
        <f>工作表1!N12</f>
        <v>1484</v>
      </c>
      <c r="O9" s="22" t="n">
        <f>工作表1!O12</f>
        <v>38</v>
      </c>
      <c r="P9" s="41" t="n">
        <f>工作表1!P12</f>
        <v>2.56</v>
      </c>
      <c r="Q9" s="60" t="n">
        <f>工作表1!Q12</f>
        <v>0</v>
      </c>
      <c r="R9" s="60" t="n">
        <f>工作表1!R12</f>
        <v>0</v>
      </c>
      <c r="S9" s="60" t="n">
        <f>工作表1!S12</f>
        <v>5</v>
      </c>
      <c r="T9" s="60" t="n">
        <f>工作表1!T12</f>
        <v>130000</v>
      </c>
      <c r="U9" s="60" t="n">
        <f>工作表1!U12</f>
        <v>5</v>
      </c>
      <c r="V9" s="60" t="n">
        <f>工作表1!V12</f>
        <v>130000</v>
      </c>
      <c r="W9" s="60" t="n">
        <f>工作表1!W12</f>
        <v>0</v>
      </c>
    </row>
    <row r="10" ht="24" customHeight="true">
      <c r="A10" s="10" t="s">
        <v>6</v>
      </c>
      <c r="B10" s="22" t="n">
        <f>工作表1!B13</f>
        <v>91</v>
      </c>
      <c r="C10" s="22" t="n">
        <f>工作表1!C13</f>
        <v>92</v>
      </c>
      <c r="D10" s="37" t="n">
        <f>工作表1!D13</f>
        <v>100</v>
      </c>
      <c r="E10" s="22" t="n">
        <f>工作表1!E13</f>
        <v>88</v>
      </c>
      <c r="F10" s="41" t="n">
        <f>工作表1!F13</f>
        <v>96.7</v>
      </c>
      <c r="G10" s="46" t="n">
        <f>工作表1!G13</f>
        <v>72</v>
      </c>
      <c r="H10" s="22" t="n">
        <f>工作表1!H13</f>
        <v>394</v>
      </c>
      <c r="I10" s="22" t="n">
        <f>工作表1!I13</f>
        <v>251</v>
      </c>
      <c r="J10" s="37" t="n">
        <f>工作表1!J13</f>
        <v>65.03</v>
      </c>
      <c r="K10" s="22" t="n">
        <f>工作表1!K13</f>
        <v>241</v>
      </c>
      <c r="L10" s="41" t="n">
        <f>工作表1!L13</f>
        <v>61.17</v>
      </c>
      <c r="M10" s="46" t="n">
        <f>工作表1!M13</f>
        <v>165</v>
      </c>
      <c r="N10" s="46" t="n">
        <f>工作表1!N13</f>
        <v>329</v>
      </c>
      <c r="O10" s="22" t="n">
        <f>工作表1!O13</f>
        <v>45</v>
      </c>
      <c r="P10" s="41" t="n">
        <f>工作表1!P13</f>
        <v>13.68</v>
      </c>
      <c r="Q10" s="60" t="n">
        <f>工作表1!Q13</f>
        <v>0</v>
      </c>
      <c r="R10" s="60" t="n">
        <f>工作表1!R13</f>
        <v>0</v>
      </c>
      <c r="S10" s="60" t="n">
        <f>工作表1!S13</f>
        <v>0</v>
      </c>
      <c r="T10" s="60" t="n">
        <f>工作表1!T13</f>
        <v>0</v>
      </c>
      <c r="U10" s="60" t="n">
        <f>工作表1!U13</f>
        <v>0</v>
      </c>
      <c r="V10" s="60" t="n">
        <f>工作表1!V13</f>
        <v>0</v>
      </c>
      <c r="W10" s="60" t="n">
        <f>工作表1!W13</f>
        <v>0</v>
      </c>
    </row>
    <row r="11" ht="24" customHeight="true">
      <c r="A11" s="10" t="s">
        <v>7</v>
      </c>
      <c r="B11" s="22" t="n">
        <f>工作表1!B14</f>
        <v>374</v>
      </c>
      <c r="C11" s="22" t="n">
        <f>工作表1!C14</f>
        <v>340</v>
      </c>
      <c r="D11" s="37" t="n">
        <f>工作表1!D14</f>
        <v>100</v>
      </c>
      <c r="E11" s="22" t="n">
        <f>工作表1!E14</f>
        <v>359</v>
      </c>
      <c r="F11" s="41" t="n">
        <f>工作表1!F14</f>
        <v>95.99</v>
      </c>
      <c r="G11" s="46" t="n">
        <f>工作表1!G14</f>
        <v>313</v>
      </c>
      <c r="H11" s="22" t="n">
        <f>工作表1!H14</f>
        <v>4953</v>
      </c>
      <c r="I11" s="22" t="n">
        <f>工作表1!I14</f>
        <v>1336</v>
      </c>
      <c r="J11" s="37" t="n">
        <f>工作表1!J14</f>
        <v>29.25</v>
      </c>
      <c r="K11" s="22" t="n">
        <f>工作表1!K14</f>
        <v>1357</v>
      </c>
      <c r="L11" s="41" t="n">
        <f>工作表1!L14</f>
        <v>27.4</v>
      </c>
      <c r="M11" s="46" t="n">
        <f>工作表1!M14</f>
        <v>1023</v>
      </c>
      <c r="N11" s="46" t="n">
        <f>工作表1!N14</f>
        <v>1716</v>
      </c>
      <c r="O11" s="22" t="n">
        <f>工作表1!O14</f>
        <v>124</v>
      </c>
      <c r="P11" s="41" t="n">
        <f>工作表1!P14</f>
        <v>7.23</v>
      </c>
      <c r="Q11" s="60" t="n">
        <f>工作表1!Q14</f>
        <v>1</v>
      </c>
      <c r="R11" s="60" t="n">
        <f>工作表1!R14</f>
        <v>1</v>
      </c>
      <c r="S11" s="60" t="n">
        <f>工作表1!S14</f>
        <v>0</v>
      </c>
      <c r="T11" s="60" t="n">
        <f>工作表1!T14</f>
        <v>16000</v>
      </c>
      <c r="U11" s="60" t="n">
        <f>工作表1!U14</f>
        <v>1</v>
      </c>
      <c r="V11" s="60" t="n">
        <f>工作表1!V14</f>
        <v>0</v>
      </c>
      <c r="W11" s="60" t="n">
        <f>工作表1!W14</f>
        <v>0</v>
      </c>
    </row>
    <row r="12" ht="24" customHeight="true">
      <c r="A12" s="10" t="s">
        <v>8</v>
      </c>
      <c r="B12" s="22" t="n">
        <f>工作表1!B15</f>
        <v>290</v>
      </c>
      <c r="C12" s="22" t="n">
        <f>工作表1!C15</f>
        <v>277</v>
      </c>
      <c r="D12" s="37" t="n">
        <f>工作表1!D15</f>
        <v>98.93</v>
      </c>
      <c r="E12" s="22" t="n">
        <f>工作表1!E15</f>
        <v>279</v>
      </c>
      <c r="F12" s="41" t="n">
        <f>工作表1!F15</f>
        <v>96.21</v>
      </c>
      <c r="G12" s="46" t="n">
        <f>工作表1!G15</f>
        <v>206</v>
      </c>
      <c r="H12" s="22" t="n">
        <f>工作表1!H15</f>
        <v>3438</v>
      </c>
      <c r="I12" s="22" t="n">
        <f>工作表1!I15</f>
        <v>917</v>
      </c>
      <c r="J12" s="37" t="n">
        <f>工作表1!J15</f>
        <v>28.21</v>
      </c>
      <c r="K12" s="22" t="n">
        <f>工作表1!K15</f>
        <v>903</v>
      </c>
      <c r="L12" s="41" t="n">
        <f>工作表1!L15</f>
        <v>26.27</v>
      </c>
      <c r="M12" s="46" t="n">
        <f>工作表1!M15</f>
        <v>550</v>
      </c>
      <c r="N12" s="46" t="n">
        <f>工作表1!N15</f>
        <v>1182</v>
      </c>
      <c r="O12" s="22" t="n">
        <f>工作表1!O15</f>
        <v>47</v>
      </c>
      <c r="P12" s="41" t="n">
        <f>工作表1!P15</f>
        <v>3.98</v>
      </c>
      <c r="Q12" s="60" t="n">
        <f>工作表1!Q15</f>
        <v>3</v>
      </c>
      <c r="R12" s="60" t="n">
        <f>工作表1!R15</f>
        <v>3</v>
      </c>
      <c r="S12" s="60" t="n">
        <f>工作表1!S15</f>
        <v>0</v>
      </c>
      <c r="T12" s="60" t="n">
        <f>工作表1!T15</f>
        <v>58000</v>
      </c>
      <c r="U12" s="60" t="n">
        <f>工作表1!U15</f>
        <v>2</v>
      </c>
      <c r="V12" s="60" t="n">
        <f>工作表1!V15</f>
        <v>26000</v>
      </c>
      <c r="W12" s="60" t="n">
        <f>工作表1!W15</f>
        <v>0</v>
      </c>
    </row>
    <row r="13" ht="24" customHeight="true">
      <c r="A13" s="10" t="s">
        <v>9</v>
      </c>
      <c r="B13" s="22" t="n">
        <f>工作表1!B16</f>
        <v>151</v>
      </c>
      <c r="C13" s="22" t="n">
        <f>工作表1!C16</f>
        <v>151</v>
      </c>
      <c r="D13" s="37" t="n">
        <f>工作表1!D16</f>
        <v>100</v>
      </c>
      <c r="E13" s="22" t="n">
        <f>工作表1!E16</f>
        <v>142</v>
      </c>
      <c r="F13" s="41" t="n">
        <f>工作表1!F16</f>
        <v>94.04</v>
      </c>
      <c r="G13" s="46" t="n">
        <f>工作表1!G16</f>
        <v>118</v>
      </c>
      <c r="H13" s="22" t="n">
        <f>工作表1!H16</f>
        <v>1577</v>
      </c>
      <c r="I13" s="22" t="n">
        <f>工作表1!I16</f>
        <v>495</v>
      </c>
      <c r="J13" s="37" t="n">
        <f>工作表1!J16</f>
        <v>31.47</v>
      </c>
      <c r="K13" s="22" t="n">
        <f>工作表1!K16</f>
        <v>425</v>
      </c>
      <c r="L13" s="41" t="n">
        <f>工作表1!L16</f>
        <v>26.95</v>
      </c>
      <c r="M13" s="46" t="n">
        <f>工作表1!M16</f>
        <v>332</v>
      </c>
      <c r="N13" s="46" t="n">
        <f>工作表1!N16</f>
        <v>567</v>
      </c>
      <c r="O13" s="22" t="n">
        <f>工作表1!O16</f>
        <v>13</v>
      </c>
      <c r="P13" s="41" t="n">
        <f>工作表1!P16</f>
        <v>2.29</v>
      </c>
      <c r="Q13" s="60" t="n">
        <f>工作表1!Q16</f>
        <v>0</v>
      </c>
      <c r="R13" s="60" t="n">
        <f>工作表1!R16</f>
        <v>0</v>
      </c>
      <c r="S13" s="60" t="n">
        <f>工作表1!S16</f>
        <v>0</v>
      </c>
      <c r="T13" s="60" t="n">
        <f>工作表1!T16</f>
        <v>0</v>
      </c>
      <c r="U13" s="60" t="n">
        <f>工作表1!U16</f>
        <v>0</v>
      </c>
      <c r="V13" s="60" t="n">
        <f>工作表1!V16</f>
        <v>0</v>
      </c>
      <c r="W13" s="60" t="n">
        <f>工作表1!W16</f>
        <v>0</v>
      </c>
    </row>
    <row r="14" ht="24" customHeight="true">
      <c r="A14" s="10" t="s">
        <v>10</v>
      </c>
      <c r="B14" s="22" t="n">
        <f>工作表1!B17</f>
        <v>649</v>
      </c>
      <c r="C14" s="22" t="n">
        <f>工作表1!C17</f>
        <v>627</v>
      </c>
      <c r="D14" s="37" t="n">
        <f>工作表1!D17</f>
        <v>100</v>
      </c>
      <c r="E14" s="22" t="n">
        <f>工作表1!E17</f>
        <v>607</v>
      </c>
      <c r="F14" s="41" t="n">
        <f>工作表1!F17</f>
        <v>93.53</v>
      </c>
      <c r="G14" s="46" t="n">
        <f>工作表1!G17</f>
        <v>439</v>
      </c>
      <c r="H14" s="22" t="n">
        <f>工作表1!H17</f>
        <v>4098</v>
      </c>
      <c r="I14" s="22" t="n">
        <f>工作表1!I17</f>
        <v>1432</v>
      </c>
      <c r="J14" s="37" t="n">
        <f>工作表1!J17</f>
        <v>34.82</v>
      </c>
      <c r="K14" s="22" t="n">
        <f>工作表1!K17</f>
        <v>1343</v>
      </c>
      <c r="L14" s="41" t="n">
        <f>工作表1!L17</f>
        <v>32.77</v>
      </c>
      <c r="M14" s="46" t="n">
        <f>工作表1!M17</f>
        <v>714</v>
      </c>
      <c r="N14" s="46" t="n">
        <f>工作表1!N17</f>
        <v>1950</v>
      </c>
      <c r="O14" s="22" t="n">
        <f>工作表1!O17</f>
        <v>59</v>
      </c>
      <c r="P14" s="41" t="n">
        <f>工作表1!P17</f>
        <v>3.03</v>
      </c>
      <c r="Q14" s="60" t="n">
        <f>工作表1!Q17</f>
        <v>3</v>
      </c>
      <c r="R14" s="60" t="n">
        <f>工作表1!R17</f>
        <v>3</v>
      </c>
      <c r="S14" s="60" t="n">
        <f>工作表1!S17</f>
        <v>0</v>
      </c>
      <c r="T14" s="60" t="n">
        <f>工作表1!T17</f>
        <v>42000</v>
      </c>
      <c r="U14" s="60" t="n">
        <f>工作表1!U17</f>
        <v>2</v>
      </c>
      <c r="V14" s="60" t="n">
        <f>工作表1!V17</f>
        <v>26000</v>
      </c>
      <c r="W14" s="60" t="n">
        <f>工作表1!W17</f>
        <v>0</v>
      </c>
    </row>
    <row r="15" ht="24" customHeight="true">
      <c r="A15" s="10" t="s">
        <v>11</v>
      </c>
      <c r="B15" s="22" t="n">
        <f>工作表1!B18</f>
        <v>787</v>
      </c>
      <c r="C15" s="22" t="n">
        <f>工作表1!C18</f>
        <v>765</v>
      </c>
      <c r="D15" s="37" t="n">
        <f>工作表1!D18</f>
        <v>100</v>
      </c>
      <c r="E15" s="22" t="n">
        <f>工作表1!E18</f>
        <v>750</v>
      </c>
      <c r="F15" s="41" t="n">
        <f>工作表1!F18</f>
        <v>95.3</v>
      </c>
      <c r="G15" s="46" t="n">
        <f>工作表1!G18</f>
        <v>540</v>
      </c>
      <c r="H15" s="22" t="n">
        <f>工作表1!H18</f>
        <v>3211</v>
      </c>
      <c r="I15" s="22" t="n">
        <f>工作表1!I18</f>
        <v>1498</v>
      </c>
      <c r="J15" s="37" t="n">
        <f>工作表1!J18</f>
        <v>48.14</v>
      </c>
      <c r="K15" s="22" t="n">
        <f>工作表1!K18</f>
        <v>1399</v>
      </c>
      <c r="L15" s="41" t="n">
        <f>工作表1!L18</f>
        <v>43.57</v>
      </c>
      <c r="M15" s="46" t="n">
        <f>工作表1!M18</f>
        <v>695</v>
      </c>
      <c r="N15" s="46" t="n">
        <f>工作表1!N18</f>
        <v>2149</v>
      </c>
      <c r="O15" s="22" t="n">
        <f>工作表1!O18</f>
        <v>197</v>
      </c>
      <c r="P15" s="41" t="n">
        <f>工作表1!P18</f>
        <v>9.17</v>
      </c>
      <c r="Q15" s="60" t="n">
        <f>工作表1!Q18</f>
        <v>2</v>
      </c>
      <c r="R15" s="60" t="n">
        <f>工作表1!R18</f>
        <v>2</v>
      </c>
      <c r="S15" s="60" t="n">
        <f>工作表1!S18</f>
        <v>0</v>
      </c>
      <c r="T15" s="60" t="n">
        <f>工作表1!T18</f>
        <v>50000</v>
      </c>
      <c r="U15" s="60" t="n">
        <f>工作表1!U18</f>
        <v>1</v>
      </c>
      <c r="V15" s="60" t="n">
        <f>工作表1!V18</f>
        <v>10000</v>
      </c>
      <c r="W15" s="60" t="n">
        <f>工作表1!W18</f>
        <v>0</v>
      </c>
    </row>
    <row r="16" ht="24" customHeight="true">
      <c r="A16" s="10" t="s">
        <v>12</v>
      </c>
      <c r="B16" s="22" t="n">
        <f>工作表1!B19</f>
        <v>590</v>
      </c>
      <c r="C16" s="22" t="n">
        <f>工作表1!C19</f>
        <v>573</v>
      </c>
      <c r="D16" s="37" t="n">
        <f>工作表1!D19</f>
        <v>99.65</v>
      </c>
      <c r="E16" s="22" t="n">
        <f>工作表1!E19</f>
        <v>559</v>
      </c>
      <c r="F16" s="41" t="n">
        <f>工作表1!F19</f>
        <v>94.75</v>
      </c>
      <c r="G16" s="46" t="n">
        <f>工作表1!G19</f>
        <v>452</v>
      </c>
      <c r="H16" s="22" t="n">
        <f>工作表1!H19</f>
        <v>3082</v>
      </c>
      <c r="I16" s="22" t="n">
        <f>工作表1!I19</f>
        <v>1197</v>
      </c>
      <c r="J16" s="37" t="n">
        <f>工作表1!J19</f>
        <v>39.26</v>
      </c>
      <c r="K16" s="22" t="n">
        <f>工作表1!K19</f>
        <v>1135</v>
      </c>
      <c r="L16" s="41" t="n">
        <f>工作表1!L19</f>
        <v>36.83</v>
      </c>
      <c r="M16" s="46" t="n">
        <f>工作表1!M19</f>
        <v>669</v>
      </c>
      <c r="N16" s="46" t="n">
        <f>工作表1!N19</f>
        <v>1694</v>
      </c>
      <c r="O16" s="22" t="n">
        <f>工作表1!O19</f>
        <v>96</v>
      </c>
      <c r="P16" s="41" t="n">
        <f>工作表1!P19</f>
        <v>5.67</v>
      </c>
      <c r="Q16" s="60" t="n">
        <f>工作表1!Q19</f>
        <v>0</v>
      </c>
      <c r="R16" s="60" t="n">
        <f>工作表1!R19</f>
        <v>0</v>
      </c>
      <c r="S16" s="60" t="n">
        <f>工作表1!S19</f>
        <v>1</v>
      </c>
      <c r="T16" s="60" t="n">
        <f>工作表1!T19</f>
        <v>26000</v>
      </c>
      <c r="U16" s="60" t="n">
        <f>工作表1!U19</f>
        <v>1</v>
      </c>
      <c r="V16" s="60" t="n">
        <f>工作表1!V19</f>
        <v>26000</v>
      </c>
      <c r="W16" s="60" t="n">
        <f>工作表1!W19</f>
        <v>0</v>
      </c>
    </row>
    <row r="17" ht="24" customHeight="true">
      <c r="A17" s="11" t="s">
        <v>13</v>
      </c>
      <c r="B17" s="23" t="n">
        <f>工作表1!B20</f>
        <v>0</v>
      </c>
      <c r="C17" s="23" t="n">
        <f>工作表1!C20</f>
        <v>0</v>
      </c>
      <c r="D17" s="38" t="n">
        <f>工作表1!D20</f>
        <v>0</v>
      </c>
      <c r="E17" s="23" t="n">
        <f>工作表1!E20</f>
        <v>0</v>
      </c>
      <c r="F17" s="42" t="n">
        <f>工作表1!F20</f>
        <v>0</v>
      </c>
      <c r="G17" s="47" t="n">
        <f>工作表1!G20</f>
        <v>0</v>
      </c>
      <c r="H17" s="23" t="n">
        <f>工作表1!H20</f>
        <v>0</v>
      </c>
      <c r="I17" s="23" t="n">
        <f>工作表1!I20</f>
        <v>0</v>
      </c>
      <c r="J17" s="38" t="n">
        <f>工作表1!J20</f>
        <v>0</v>
      </c>
      <c r="K17" s="23" t="n">
        <f>工作表1!K20</f>
        <v>0</v>
      </c>
      <c r="L17" s="42" t="n">
        <f>工作表1!L20</f>
        <v>0</v>
      </c>
      <c r="M17" s="47" t="n">
        <f>工作表1!M20</f>
        <v>0</v>
      </c>
      <c r="N17" s="47" t="n">
        <f>工作表1!N20</f>
        <v>0</v>
      </c>
      <c r="O17" s="23" t="n">
        <f>工作表1!O20</f>
        <v>0</v>
      </c>
      <c r="P17" s="42" t="n">
        <f>工作表1!P20</f>
        <v>0</v>
      </c>
      <c r="Q17" s="61" t="n">
        <f>工作表1!Q20</f>
        <v>0</v>
      </c>
      <c r="R17" s="61" t="n">
        <f>工作表1!R20</f>
        <v>0</v>
      </c>
      <c r="S17" s="61" t="n">
        <f>工作表1!S20</f>
        <v>0</v>
      </c>
      <c r="T17" s="61" t="n">
        <f>工作表1!T20</f>
        <v>0</v>
      </c>
      <c r="U17" s="61" t="n">
        <f>工作表1!U20</f>
        <v>0</v>
      </c>
      <c r="V17" s="61" t="n">
        <f>工作表1!V20</f>
        <v>0</v>
      </c>
      <c r="W17" s="61" t="n">
        <f>工作表1!W20</f>
        <v>0</v>
      </c>
    </row>
    <row r="18">
      <c r="A18" s="12"/>
      <c r="B18" s="12"/>
      <c r="C18" s="12"/>
      <c r="D18" s="1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9"/>
      <c r="S18" s="6"/>
      <c r="T18" s="71" t="s">
        <v>43</v>
      </c>
      <c r="U18" s="71"/>
      <c r="V18" s="71"/>
      <c r="W18" s="71"/>
    </row>
    <row r="19" ht="12" customHeight="true">
      <c r="A19" s="13" t="s">
        <v>14</v>
      </c>
      <c r="B19" s="13"/>
      <c r="C19" s="31" t="s">
        <v>21</v>
      </c>
      <c r="D19" s="39"/>
      <c r="E19" s="39"/>
      <c r="F19" s="39"/>
      <c r="G19" s="39"/>
      <c r="H19" s="39"/>
      <c r="I19" s="24" t="s">
        <v>27</v>
      </c>
      <c r="J19" s="6"/>
      <c r="K19" s="6"/>
      <c r="L19" s="54"/>
      <c r="M19" s="54"/>
      <c r="N19" s="31"/>
      <c r="O19" s="57"/>
      <c r="P19" s="13" t="s">
        <v>34</v>
      </c>
      <c r="Q19" s="13"/>
      <c r="R19" s="39"/>
      <c r="S19" s="39"/>
      <c r="T19" s="39"/>
      <c r="U19" s="39"/>
      <c r="V19" s="6"/>
      <c r="W19" s="80"/>
    </row>
    <row r="20" ht="12" customHeight="true">
      <c r="A20" s="13"/>
      <c r="B20" s="13"/>
      <c r="C20" s="31"/>
      <c r="D20" s="39"/>
      <c r="E20" s="39"/>
      <c r="F20" s="39"/>
      <c r="G20" s="39"/>
      <c r="H20" s="39"/>
      <c r="I20" s="24" t="s">
        <v>28</v>
      </c>
      <c r="J20" s="6"/>
      <c r="K20" s="6"/>
      <c r="L20" s="54"/>
      <c r="M20" s="54"/>
      <c r="N20" s="31"/>
      <c r="O20" s="57"/>
      <c r="P20" s="13"/>
      <c r="Q20" s="13"/>
      <c r="R20" s="39"/>
      <c r="S20" s="39"/>
      <c r="T20" s="39"/>
      <c r="U20" s="39"/>
      <c r="V20" s="6"/>
      <c r="W20" s="6"/>
      <c r="X20" s="6"/>
    </row>
    <row r="21" ht="12" customHeight="true">
      <c r="A21" s="14"/>
      <c r="B21" s="14"/>
      <c r="C21" s="12"/>
      <c r="D21" s="12"/>
      <c r="E21" s="39"/>
      <c r="F21" s="24"/>
      <c r="G21" s="24"/>
      <c r="H21" s="39"/>
      <c r="I21" s="6"/>
      <c r="J21" s="6"/>
      <c r="K21" s="6"/>
      <c r="L21" s="6"/>
      <c r="M21" s="6"/>
      <c r="N21" s="14"/>
      <c r="O21" s="6"/>
      <c r="P21" s="6"/>
      <c r="Q21" s="6"/>
      <c r="R21" s="6"/>
      <c r="S21" s="14"/>
      <c r="T21" s="6"/>
      <c r="U21" s="6"/>
      <c r="V21" s="6"/>
      <c r="W21" s="6"/>
      <c r="X21" s="6"/>
    </row>
    <row r="22" ht="14.4" customHeight="true">
      <c r="A22" s="14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ht="14.4" customHeight="true">
      <c r="A23" s="13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ht="14.4" customHeight="true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</sheetData>
  <mergeCells>
    <mergeCell ref="A19:B20"/>
    <mergeCell ref="C19:C20"/>
    <mergeCell ref="L19:L20"/>
    <mergeCell ref="N19:O20"/>
    <mergeCell ref="B6:B7"/>
    <mergeCell ref="I6:I7"/>
    <mergeCell ref="K6:K7"/>
    <mergeCell ref="C6:C7"/>
    <mergeCell ref="F6:F7"/>
    <mergeCell ref="H5:M5"/>
    <mergeCell ref="P19:Q20"/>
    <mergeCell ref="J6:J7"/>
    <mergeCell ref="P6:P7"/>
    <mergeCell ref="N6:N7"/>
    <mergeCell ref="H6:H7"/>
    <mergeCell ref="L6:L7"/>
    <mergeCell ref="O6:O7"/>
    <mergeCell ref="Q6:Q7"/>
    <mergeCell ref="M6:M7"/>
    <mergeCell ref="U2:W2"/>
    <mergeCell ref="U1:W1"/>
    <mergeCell ref="T18:W18"/>
    <mergeCell ref="A3:W3"/>
    <mergeCell ref="A5:A7"/>
    <mergeCell ref="D6:D7"/>
    <mergeCell ref="E6:E7"/>
    <mergeCell ref="N5:P5"/>
    <mergeCell ref="R6:T6"/>
    <mergeCell ref="U6:U7"/>
    <mergeCell ref="Q5:T5"/>
    <mergeCell ref="V6:V7"/>
    <mergeCell ref="W5:W7"/>
    <mergeCell ref="U5:V5"/>
    <mergeCell ref="B5:G5"/>
    <mergeCell ref="G6:G7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84"/>
</worksheet>
</file>

<file path=xl/worksheets/sheet2.xml><?xml version="1.0" encoding="utf-8"?>
<worksheet xmlns:r="http://schemas.openxmlformats.org/officeDocument/2006/relationships" xmlns="http://schemas.openxmlformats.org/spreadsheetml/2006/main">
  <dimension ref="A1:W24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sheetData>
    <row r="1">
      <c r="A1" t="s">
        <v>51</v>
      </c>
      <c r="B1" t="s">
        <v>44</v>
      </c>
      <c r="C1" t="s">
        <v>70</v>
      </c>
      <c r="D1" t="s">
        <v>17</v>
      </c>
      <c r="E1" t="s">
        <v>74</v>
      </c>
      <c r="F1" t="s">
        <v>53</v>
      </c>
    </row>
    <row r="2">
      <c r="A2" t="s">
        <v>52</v>
      </c>
      <c r="B2" t="s">
        <v>68</v>
      </c>
      <c r="C2" t="s">
        <v>71</v>
      </c>
    </row>
    <row r="5">
      <c r="A5" t="s">
        <v>2</v>
      </c>
    </row>
    <row r="6">
      <c r="A6" t="s">
        <v>53</v>
      </c>
    </row>
    <row r="7">
      <c r="A7" t="s">
        <v>54</v>
      </c>
      <c r="B7" t="s">
        <v>18</v>
      </c>
      <c r="H7" t="s">
        <v>26</v>
      </c>
      <c r="N7" t="s">
        <v>30</v>
      </c>
      <c r="Q7" t="s">
        <v>35</v>
      </c>
      <c r="U7" t="s">
        <v>83</v>
      </c>
      <c r="W7" t="s">
        <v>86</v>
      </c>
    </row>
    <row r="8">
      <c r="B8" t="s">
        <v>69</v>
      </c>
      <c r="C8" t="s">
        <v>72</v>
      </c>
      <c r="D8" t="s">
        <v>73</v>
      </c>
      <c r="E8" t="s">
        <v>75</v>
      </c>
      <c r="F8" t="s">
        <v>76</v>
      </c>
      <c r="G8" t="s">
        <v>25</v>
      </c>
      <c r="H8" t="s">
        <v>69</v>
      </c>
      <c r="I8" t="s">
        <v>72</v>
      </c>
      <c r="J8" t="s">
        <v>77</v>
      </c>
      <c r="K8" t="s">
        <v>75</v>
      </c>
      <c r="L8" t="s">
        <v>76</v>
      </c>
      <c r="M8" t="s">
        <v>25</v>
      </c>
      <c r="N8" t="s">
        <v>78</v>
      </c>
      <c r="O8" t="s">
        <v>79</v>
      </c>
      <c r="P8" t="s">
        <v>80</v>
      </c>
      <c r="Q8" t="s">
        <v>81</v>
      </c>
      <c r="R8" t="s">
        <v>37</v>
      </c>
      <c r="U8" t="s">
        <v>84</v>
      </c>
      <c r="V8" t="s">
        <v>85</v>
      </c>
    </row>
    <row r="9">
      <c r="R9" t="s">
        <v>38</v>
      </c>
      <c r="S9" t="s">
        <v>39</v>
      </c>
      <c r="T9" t="s">
        <v>42</v>
      </c>
    </row>
    <row r="11">
      <c r="A11" t="s">
        <v>55</v>
      </c>
      <c r="B11" t="n">
        <v>3243</v>
      </c>
      <c r="C11" t="n">
        <v>3113</v>
      </c>
      <c r="D11" t="n">
        <v>99.81</v>
      </c>
      <c r="E11" t="n">
        <v>3076</v>
      </c>
      <c r="F11" t="n">
        <v>94.85</v>
      </c>
      <c r="G11" t="n">
        <v>2385</v>
      </c>
      <c r="H11" t="n">
        <v>24624</v>
      </c>
      <c r="I11" t="n">
        <v>8365</v>
      </c>
      <c r="J11" t="n">
        <v>35.19</v>
      </c>
      <c r="K11" t="n">
        <v>7995</v>
      </c>
      <c r="L11" t="n">
        <v>32.47</v>
      </c>
      <c r="M11" t="n">
        <v>4960</v>
      </c>
      <c r="N11" t="n">
        <v>11071</v>
      </c>
      <c r="O11" t="n">
        <v>619</v>
      </c>
      <c r="P11" t="n">
        <v>5.59</v>
      </c>
      <c r="Q11" t="n">
        <v>9</v>
      </c>
      <c r="R11" t="n">
        <v>9</v>
      </c>
      <c r="S11" t="n">
        <v>6</v>
      </c>
      <c r="T11" t="n">
        <v>322000</v>
      </c>
      <c r="U11" t="n">
        <v>12</v>
      </c>
      <c r="V11" t="n">
        <v>218000</v>
      </c>
      <c r="W11" t="n">
        <v>0</v>
      </c>
    </row>
    <row r="12">
      <c r="A12" t="s">
        <v>56</v>
      </c>
      <c r="B12" t="n">
        <v>311</v>
      </c>
      <c r="C12" t="n">
        <v>288</v>
      </c>
      <c r="D12" t="n">
        <v>99.65</v>
      </c>
      <c r="E12" t="n">
        <v>292</v>
      </c>
      <c r="F12" t="n">
        <v>93.89</v>
      </c>
      <c r="G12" t="n">
        <v>245</v>
      </c>
      <c r="H12" t="n">
        <v>3871</v>
      </c>
      <c r="I12" t="n">
        <v>1239</v>
      </c>
      <c r="J12" t="n">
        <v>33.32</v>
      </c>
      <c r="K12" t="n">
        <v>1192</v>
      </c>
      <c r="L12" t="n">
        <v>30.79</v>
      </c>
      <c r="M12" t="n">
        <v>812</v>
      </c>
      <c r="N12" t="n">
        <v>1484</v>
      </c>
      <c r="O12" t="n">
        <v>38</v>
      </c>
      <c r="P12" t="n">
        <v>2.56</v>
      </c>
      <c r="Q12" t="n">
        <v>0</v>
      </c>
      <c r="R12" t="n">
        <v>0</v>
      </c>
      <c r="S12" t="n">
        <v>5</v>
      </c>
      <c r="T12" t="n">
        <v>130000</v>
      </c>
      <c r="U12" t="n">
        <v>5</v>
      </c>
      <c r="V12" t="n">
        <v>130000</v>
      </c>
      <c r="W12" t="n">
        <v>0</v>
      </c>
    </row>
    <row r="13">
      <c r="A13" t="s">
        <v>57</v>
      </c>
      <c r="B13" t="n">
        <v>91</v>
      </c>
      <c r="C13" t="n">
        <v>92</v>
      </c>
      <c r="D13" t="n">
        <v>100</v>
      </c>
      <c r="E13" t="n">
        <v>88</v>
      </c>
      <c r="F13" t="n">
        <v>96.7</v>
      </c>
      <c r="G13" t="n">
        <v>72</v>
      </c>
      <c r="H13" t="n">
        <v>394</v>
      </c>
      <c r="I13" t="n">
        <v>251</v>
      </c>
      <c r="J13" t="n">
        <v>65.03</v>
      </c>
      <c r="K13" t="n">
        <v>241</v>
      </c>
      <c r="L13" t="n">
        <v>61.17</v>
      </c>
      <c r="M13" t="n">
        <v>165</v>
      </c>
      <c r="N13" t="n">
        <v>329</v>
      </c>
      <c r="O13" t="n">
        <v>45</v>
      </c>
      <c r="P13" t="n">
        <v>13.68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</row>
    <row r="14">
      <c r="A14" t="s">
        <v>58</v>
      </c>
      <c r="B14" t="n">
        <v>374</v>
      </c>
      <c r="C14" t="n">
        <v>340</v>
      </c>
      <c r="D14" t="n">
        <v>100</v>
      </c>
      <c r="E14" t="n">
        <v>359</v>
      </c>
      <c r="F14" t="n">
        <v>95.99</v>
      </c>
      <c r="G14" t="n">
        <v>313</v>
      </c>
      <c r="H14" t="n">
        <v>4953</v>
      </c>
      <c r="I14" t="n">
        <v>1336</v>
      </c>
      <c r="J14" t="n">
        <v>29.25</v>
      </c>
      <c r="K14" t="n">
        <v>1357</v>
      </c>
      <c r="L14" t="n">
        <v>27.4</v>
      </c>
      <c r="M14" t="n">
        <v>1023</v>
      </c>
      <c r="N14" t="n">
        <v>1716</v>
      </c>
      <c r="O14" t="n">
        <v>124</v>
      </c>
      <c r="P14" t="n">
        <v>7.23</v>
      </c>
      <c r="Q14" t="n">
        <v>1</v>
      </c>
      <c r="R14" t="n">
        <v>1</v>
      </c>
      <c r="S14" t="n">
        <v>0</v>
      </c>
      <c r="T14" t="n">
        <v>16000</v>
      </c>
      <c r="U14" t="n">
        <v>1</v>
      </c>
      <c r="V14" t="n">
        <v>0</v>
      </c>
      <c r="W14" t="n">
        <v>0</v>
      </c>
    </row>
    <row r="15">
      <c r="A15" t="s">
        <v>59</v>
      </c>
      <c r="B15" t="n">
        <v>290</v>
      </c>
      <c r="C15" t="n">
        <v>277</v>
      </c>
      <c r="D15" t="n">
        <v>98.93</v>
      </c>
      <c r="E15" t="n">
        <v>279</v>
      </c>
      <c r="F15" t="n">
        <v>96.21</v>
      </c>
      <c r="G15" t="n">
        <v>206</v>
      </c>
      <c r="H15" t="n">
        <v>3438</v>
      </c>
      <c r="I15" t="n">
        <v>917</v>
      </c>
      <c r="J15" t="n">
        <v>28.21</v>
      </c>
      <c r="K15" t="n">
        <v>903</v>
      </c>
      <c r="L15" t="n">
        <v>26.27</v>
      </c>
      <c r="M15" t="n">
        <v>550</v>
      </c>
      <c r="N15" t="n">
        <v>1182</v>
      </c>
      <c r="O15" t="n">
        <v>47</v>
      </c>
      <c r="P15" t="n">
        <v>3.98</v>
      </c>
      <c r="Q15" t="n">
        <v>3</v>
      </c>
      <c r="R15" t="n">
        <v>3</v>
      </c>
      <c r="S15" t="n">
        <v>0</v>
      </c>
      <c r="T15" t="n">
        <v>58000</v>
      </c>
      <c r="U15" t="n">
        <v>2</v>
      </c>
      <c r="V15" t="n">
        <v>26000</v>
      </c>
      <c r="W15" t="n">
        <v>0</v>
      </c>
    </row>
    <row r="16">
      <c r="A16" t="s">
        <v>60</v>
      </c>
      <c r="B16" t="n">
        <v>151</v>
      </c>
      <c r="C16" t="n">
        <v>151</v>
      </c>
      <c r="D16" t="n">
        <v>100</v>
      </c>
      <c r="E16" t="n">
        <v>142</v>
      </c>
      <c r="F16" t="n">
        <v>94.04</v>
      </c>
      <c r="G16" t="n">
        <v>118</v>
      </c>
      <c r="H16" t="n">
        <v>1577</v>
      </c>
      <c r="I16" t="n">
        <v>495</v>
      </c>
      <c r="J16" t="n">
        <v>31.47</v>
      </c>
      <c r="K16" t="n">
        <v>425</v>
      </c>
      <c r="L16" t="n">
        <v>26.95</v>
      </c>
      <c r="M16" t="n">
        <v>332</v>
      </c>
      <c r="N16" t="n">
        <v>567</v>
      </c>
      <c r="O16" t="n">
        <v>13</v>
      </c>
      <c r="P16" t="n">
        <v>2.29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</row>
    <row r="17">
      <c r="A17" t="s">
        <v>61</v>
      </c>
      <c r="B17" t="n">
        <v>649</v>
      </c>
      <c r="C17" t="n">
        <v>627</v>
      </c>
      <c r="D17" t="n">
        <v>100</v>
      </c>
      <c r="E17" t="n">
        <v>607</v>
      </c>
      <c r="F17" t="n">
        <v>93.53</v>
      </c>
      <c r="G17" t="n">
        <v>439</v>
      </c>
      <c r="H17" t="n">
        <v>4098</v>
      </c>
      <c r="I17" t="n">
        <v>1432</v>
      </c>
      <c r="J17" t="n">
        <v>34.82</v>
      </c>
      <c r="K17" t="n">
        <v>1343</v>
      </c>
      <c r="L17" t="n">
        <v>32.77</v>
      </c>
      <c r="M17" t="n">
        <v>714</v>
      </c>
      <c r="N17" t="n">
        <v>1950</v>
      </c>
      <c r="O17" t="n">
        <v>59</v>
      </c>
      <c r="P17" t="n">
        <v>3.03</v>
      </c>
      <c r="Q17" t="n">
        <v>3</v>
      </c>
      <c r="R17" t="n">
        <v>3</v>
      </c>
      <c r="S17" t="n">
        <v>0</v>
      </c>
      <c r="T17" t="n">
        <v>42000</v>
      </c>
      <c r="U17" t="n">
        <v>2</v>
      </c>
      <c r="V17" t="n">
        <v>26000</v>
      </c>
      <c r="W17" t="n">
        <v>0</v>
      </c>
    </row>
    <row r="18">
      <c r="A18" t="s">
        <v>62</v>
      </c>
      <c r="B18" t="n">
        <v>787</v>
      </c>
      <c r="C18" t="n">
        <v>765</v>
      </c>
      <c r="D18" t="n">
        <v>100</v>
      </c>
      <c r="E18" t="n">
        <v>750</v>
      </c>
      <c r="F18" t="n">
        <v>95.3</v>
      </c>
      <c r="G18" t="n">
        <v>540</v>
      </c>
      <c r="H18" t="n">
        <v>3211</v>
      </c>
      <c r="I18" t="n">
        <v>1498</v>
      </c>
      <c r="J18" t="n">
        <v>48.14</v>
      </c>
      <c r="K18" t="n">
        <v>1399</v>
      </c>
      <c r="L18" t="n">
        <v>43.57</v>
      </c>
      <c r="M18" t="n">
        <v>695</v>
      </c>
      <c r="N18" t="n">
        <v>2149</v>
      </c>
      <c r="O18" t="n">
        <v>197</v>
      </c>
      <c r="P18" t="n">
        <v>9.17</v>
      </c>
      <c r="Q18" t="n">
        <v>2</v>
      </c>
      <c r="R18" t="n">
        <v>2</v>
      </c>
      <c r="S18" t="n">
        <v>0</v>
      </c>
      <c r="T18" t="n">
        <v>50000</v>
      </c>
      <c r="U18" t="n">
        <v>1</v>
      </c>
      <c r="V18" t="n">
        <v>10000</v>
      </c>
      <c r="W18" t="n">
        <v>0</v>
      </c>
    </row>
    <row r="19">
      <c r="A19" t="s">
        <v>63</v>
      </c>
      <c r="B19" t="n">
        <v>590</v>
      </c>
      <c r="C19" t="n">
        <v>573</v>
      </c>
      <c r="D19" t="n">
        <v>99.65</v>
      </c>
      <c r="E19" t="n">
        <v>559</v>
      </c>
      <c r="F19" t="n">
        <v>94.75</v>
      </c>
      <c r="G19" t="n">
        <v>452</v>
      </c>
      <c r="H19" t="n">
        <v>3082</v>
      </c>
      <c r="I19" t="n">
        <v>1197</v>
      </c>
      <c r="J19" t="n">
        <v>39.26</v>
      </c>
      <c r="K19" t="n">
        <v>1135</v>
      </c>
      <c r="L19" t="n">
        <v>36.83</v>
      </c>
      <c r="M19" t="n">
        <v>669</v>
      </c>
      <c r="N19" t="n">
        <v>1694</v>
      </c>
      <c r="O19" t="n">
        <v>96</v>
      </c>
      <c r="P19" t="n">
        <v>5.67</v>
      </c>
      <c r="Q19" t="n">
        <v>0</v>
      </c>
      <c r="R19" t="n">
        <v>0</v>
      </c>
      <c r="S19" t="n">
        <v>1</v>
      </c>
      <c r="T19" t="n">
        <v>26000</v>
      </c>
      <c r="U19" t="n">
        <v>1</v>
      </c>
      <c r="V19" t="n">
        <v>26000</v>
      </c>
      <c r="W19" t="n">
        <v>0</v>
      </c>
    </row>
    <row r="20">
      <c r="A20" t="s">
        <v>64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</row>
    <row r="22">
      <c r="A22" t="s">
        <v>65</v>
      </c>
    </row>
    <row r="23">
      <c r="A23" t="s">
        <v>66</v>
      </c>
      <c r="S23" t="s">
        <v>82</v>
      </c>
    </row>
    <row r="24">
      <c r="A24" t="s">
        <v>67</v>
      </c>
    </row>
  </sheetData>
  <pageMargins bottom="0.75" footer="0.3" header="0.3" left="0.7" right="0.7" top="0.75"/>
  <pageSetup paperSize="9" orientation="portrait" fitToHeight="0" fitToWidth="0"/>
</worksheet>
</file>