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<sst xmlns="http://schemas.openxmlformats.org/spreadsheetml/2006/main" count="60" uniqueCount="40">
  <si>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</si>
  <si>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</si>
  <si>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臺中市沙鹿區特殊境遇家庭扶助服務</t>
  </si>
  <si>
    <t>中華民國110年第2季(4月至6月)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</si>
  <si>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</si>
  <si>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</si>
  <si>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</si>
  <si>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</si>
  <si>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</si>
  <si>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</si>
  <si>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</si>
  <si>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</si>
  <si>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</si>
  <si>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</si>
  <si>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</si>
  <si>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一般民眾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</si>
  <si>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</si>
  <si>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</si>
  <si>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</si>
  <si>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</si>
  <si>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</si>
  <si>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</si>
  <si>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</si>
  <si>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</si>
  <si>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</si>
  <si>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</si>
  <si>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</si>
  <si>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</si>
  <si>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</si>
  <si>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</si>
  <si>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</si>
  <si>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</si>
  <si>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</si>
  <si>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</si>
  <si>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</si>
  <si>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</si>
  <si>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</si>
  <si>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 7 月 5  日編製</t>
  </si>
  <si>
    <t>臺中市沙鹿區公所</t>
  </si>
  <si>
    <t>10730-06-06-3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</si>
</sst>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90" fontId="4" fillId="0" borderId="22" xfId="20" applyNumberFormat="1" applyFont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3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3" xfId="22" applyFont="1" applyBorder="1" applyAlignment="1">
      <alignment vertical="center"/>
    </xf>
    <xf numFmtId="189" fontId="4" fillId="0" borderId="24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1" fontId="5" fillId="0" borderId="23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3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5" xfId="20" applyNumberFormat="1" applyFont="1" applyFill="1" applyBorder="1" applyAlignment="1">
      <alignment horizontal="right" vertical="center"/>
    </xf>
    <xf numFmtId="189" fontId="4" fillId="3" borderId="25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5">
      <selection activeCell="A5" sqref="A5:T5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1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1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1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5"/>
    </row>
    <row r="9" spans="1:21" ht="50.1" customHeight="1">
      <c r="A9" s="12" t="s">
        <v>5</v>
      </c>
      <c r="B9" s="28"/>
      <c r="C9" s="38">
        <f>SUM(F9,I9,L9,O9,R9)</f>
        <v>54</v>
      </c>
      <c r="D9" s="38">
        <f>SUM(G9,J9,M9,P9,S9)</f>
        <v>149</v>
      </c>
      <c r="E9" s="38">
        <f>SUM(H9,K9,N9,Q9,T9)</f>
        <v>467364</v>
      </c>
      <c r="F9" s="51">
        <f>SUM(F10,F16)</f>
        <v>3</v>
      </c>
      <c r="G9" s="51">
        <f>SUM(G10,G16)</f>
        <v>9</v>
      </c>
      <c r="H9" s="51">
        <f>SUM(H10,H16)</f>
        <v>131364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51</v>
      </c>
      <c r="P9" s="51">
        <f>SUM(P10,P16)</f>
        <v>140</v>
      </c>
      <c r="Q9" s="51">
        <f>SUM(Q10,Q16)</f>
        <v>336000</v>
      </c>
      <c r="R9" s="51">
        <f>SUM(R10,R16)</f>
        <v>0</v>
      </c>
      <c r="S9" s="51">
        <f>SUM(S10,S16)</f>
        <v>0</v>
      </c>
      <c r="T9" s="72">
        <f>SUM(T10,T16)</f>
        <v>0</v>
      </c>
      <c r="U9" s="76"/>
    </row>
    <row r="10" spans="1:21" ht="35.1" customHeight="1">
      <c r="A10" s="13" t="s">
        <v>6</v>
      </c>
      <c r="B10" s="29" t="s">
        <v>13</v>
      </c>
      <c r="C10" s="38">
        <f>SUM(F10,I10,L10,O10,R10)</f>
        <v>6</v>
      </c>
      <c r="D10" s="38">
        <f>SUM(G10,J10,M10,P10,S10)</f>
        <v>18</v>
      </c>
      <c r="E10" s="38">
        <f>SUM(H10,K10,N10,Q10,T10)</f>
        <v>43200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6</v>
      </c>
      <c r="P10" s="52">
        <f>SUM(P11,P14:P15)</f>
        <v>18</v>
      </c>
      <c r="Q10" s="52">
        <f>SUM(Q11,Q14:Q15)</f>
        <v>43200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7"/>
    </row>
    <row r="11" spans="1:21" ht="35.1" customHeight="1">
      <c r="A11" s="14"/>
      <c r="B11" s="29" t="s">
        <v>14</v>
      </c>
      <c r="C11" s="38">
        <f>SUM(F11,I11,L11,O11,R11)</f>
        <v>6</v>
      </c>
      <c r="D11" s="38">
        <f>SUM(G11,J11,M11,P11,S11)</f>
        <v>18</v>
      </c>
      <c r="E11" s="38">
        <f>SUM(H11,K11,N11,Q11,T11)</f>
        <v>43200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6</v>
      </c>
      <c r="P11" s="53">
        <f>SUM(P12:P13)</f>
        <v>18</v>
      </c>
      <c r="Q11" s="53">
        <f>SUM(Q12:Q13)</f>
        <v>43200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7"/>
    </row>
    <row r="12" spans="1:21" ht="35.1" customHeight="1">
      <c r="A12" s="14"/>
      <c r="B12" s="29" t="s">
        <v>15</v>
      </c>
      <c r="C12" s="38">
        <f>SUM(F12,I12,L12,O12,R12)</f>
        <v>6</v>
      </c>
      <c r="D12" s="38">
        <f>SUM(G12,J12,M12,P12,S12)</f>
        <v>18</v>
      </c>
      <c r="E12" s="38">
        <f>SUM(H12,K12,N12,Q12,T12)</f>
        <v>43200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3">
        <v>6</v>
      </c>
      <c r="P12" s="63">
        <v>18</v>
      </c>
      <c r="Q12" s="63">
        <v>43200</v>
      </c>
      <c r="R12" s="54">
        <v>0</v>
      </c>
      <c r="S12" s="54">
        <v>0</v>
      </c>
      <c r="T12" s="54">
        <v>0</v>
      </c>
      <c r="U12" s="77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77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77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77"/>
    </row>
    <row r="16" spans="1:21" ht="35.1" customHeight="1">
      <c r="A16" s="16" t="s">
        <v>7</v>
      </c>
      <c r="B16" s="29" t="s">
        <v>13</v>
      </c>
      <c r="C16" s="38">
        <f>SUM(F16,I16,L16,O16,R16)</f>
        <v>48</v>
      </c>
      <c r="D16" s="38">
        <f>SUM(G16,J16,M16,P16,S16)</f>
        <v>131</v>
      </c>
      <c r="E16" s="38">
        <f>SUM(H16,K16,N16,Q16,T16)</f>
        <v>424164</v>
      </c>
      <c r="F16" s="52">
        <f>SUM(F17,F20:F21)</f>
        <v>3</v>
      </c>
      <c r="G16" s="52">
        <f>SUM(G17,G20:G21)</f>
        <v>9</v>
      </c>
      <c r="H16" s="52">
        <f>SUM(H17,H20:H21)</f>
        <v>131364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45</v>
      </c>
      <c r="P16" s="52">
        <f>SUM(P17,P20:P21)</f>
        <v>122</v>
      </c>
      <c r="Q16" s="52">
        <f>SUM(Q17,Q20:Q21)</f>
        <v>292800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7"/>
    </row>
    <row r="17" spans="1:21" ht="35.1" customHeight="1">
      <c r="A17" s="17"/>
      <c r="B17" s="29" t="s">
        <v>14</v>
      </c>
      <c r="C17" s="38">
        <f>SUM(F17,I17,L17,O17,R17)</f>
        <v>48</v>
      </c>
      <c r="D17" s="38">
        <f>SUM(G17,J17,M17,P17,S17)</f>
        <v>131</v>
      </c>
      <c r="E17" s="38">
        <f>SUM(H17,K17,N17,Q17,T17)</f>
        <v>424164</v>
      </c>
      <c r="F17" s="53">
        <f>SUM(F18:F19)</f>
        <v>3</v>
      </c>
      <c r="G17" s="53">
        <f>SUM(G18:G19)</f>
        <v>9</v>
      </c>
      <c r="H17" s="53">
        <f>SUM(H18:H19)</f>
        <v>131364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45</v>
      </c>
      <c r="P17" s="53">
        <f>SUM(P18:P19)</f>
        <v>122</v>
      </c>
      <c r="Q17" s="53">
        <f>SUM(Q18:Q19)</f>
        <v>292800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7"/>
    </row>
    <row r="18" spans="1:21" ht="35.1" customHeight="1">
      <c r="A18" s="17"/>
      <c r="B18" s="29" t="s">
        <v>15</v>
      </c>
      <c r="C18" s="38">
        <f>SUM(F18,I18,L18,O18,R18)</f>
        <v>46</v>
      </c>
      <c r="D18" s="38">
        <f>SUM(G18,J18,M18,P18,S18)</f>
        <v>125</v>
      </c>
      <c r="E18" s="38">
        <f>SUM(H18,K18,N18,Q18,T18)</f>
        <v>373176</v>
      </c>
      <c r="F18" s="55">
        <v>2</v>
      </c>
      <c r="G18" s="57">
        <v>6</v>
      </c>
      <c r="H18" s="57">
        <v>87576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63">
        <v>44</v>
      </c>
      <c r="P18" s="63">
        <v>119</v>
      </c>
      <c r="Q18" s="63">
        <v>285600</v>
      </c>
      <c r="R18" s="54">
        <v>0</v>
      </c>
      <c r="S18" s="54">
        <v>0</v>
      </c>
      <c r="T18" s="54">
        <v>0</v>
      </c>
      <c r="U18" s="77"/>
    </row>
    <row r="19" spans="1:21" ht="35.1" customHeight="1">
      <c r="A19" s="17"/>
      <c r="B19" s="29" t="s">
        <v>16</v>
      </c>
      <c r="C19" s="38">
        <f>SUM(F19,I19,L19,O19,R19)</f>
        <v>2</v>
      </c>
      <c r="D19" s="38">
        <f>SUM(G19,J19,M19,P19,S19)</f>
        <v>6</v>
      </c>
      <c r="E19" s="38">
        <f>SUM(H19,K19,N19,Q19,T19)</f>
        <v>50988</v>
      </c>
      <c r="F19" s="55">
        <v>1</v>
      </c>
      <c r="G19" s="57">
        <v>3</v>
      </c>
      <c r="H19" s="57">
        <v>43788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63">
        <v>1</v>
      </c>
      <c r="P19" s="63">
        <v>3</v>
      </c>
      <c r="Q19" s="63">
        <v>7200</v>
      </c>
      <c r="R19" s="54">
        <v>0</v>
      </c>
      <c r="S19" s="54">
        <v>0</v>
      </c>
      <c r="T19" s="54">
        <v>0</v>
      </c>
      <c r="U19" s="77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77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77"/>
    </row>
    <row r="22" spans="1:21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1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1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1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1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1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