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<sst xmlns="http://schemas.openxmlformats.org/spreadsheetml/2006/main" count="55">
  <si>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</si>
  <si>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</si>
  <si>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龍 井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</si>
  <si>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</si>
  <si>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</si>
  <si>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</si>
  <si>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</si>
  <si>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</si>
  <si>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</si>
  <si>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</si>
  <si>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</si>
  <si>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</si>
  <si>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</si>
  <si>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</si>
  <si>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</si>
  <si>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</si>
  <si>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</si>
  <si>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</si>
  <si>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</si>
  <si>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</si>
  <si>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</si>
  <si>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</si>
  <si>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</si>
  <si>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</si>
  <si>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</si>
  <si>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</si>
  <si>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</si>
  <si>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</si>
  <si>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</si>
  <si>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中華民國110年上半年底</t>
  </si>
  <si>
    <t>義勇警察</t>
  </si>
  <si>
    <t>民防分團</t>
  </si>
  <si>
    <t>交通義勇
警　　察</t>
  </si>
  <si>
    <t>勤務組</t>
  </si>
  <si>
    <t xml:space="preserve"> - 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</si>
  <si>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</si>
  <si>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</si>
  <si>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</si>
  <si>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</si>
  <si>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</si>
  <si>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</si>
  <si>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</si>
  <si>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</si>
  <si>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</si>
  <si>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</si>
  <si>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</si>
  <si>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</si>
  <si>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</si>
  <si>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臺中市龍井區公所</t>
  </si>
  <si>
    <t>10954-01-01-3</t>
  </si>
  <si>
    <t>廠  場</t>
  </si>
  <si>
    <t>單位：個、人</t>
  </si>
  <si>
    <t>工程搶修</t>
  </si>
  <si>
    <t>聯合防護團</t>
  </si>
  <si>
    <t>中華民國110年6月25日編製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</si>
</sst>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24" xfId="2" applyNumberFormat="true" applyFont="true" applyBorder="true">
      <alignment horizontal="left" vertical="center"/>
    </xf>
    <xf numFmtId="190" fontId="4" borderId="25" xfId="2" applyNumberFormat="true" applyFont="true" applyBorder="true">
      <alignment horizontal="left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0" xfId="2" applyNumberFormat="true" applyFont="true" applyBorder="true">
      <alignment horizontal="center" vertical="center"/>
    </xf>
    <xf numFmtId="190" fontId="4" borderId="41" xfId="2" applyNumberFormat="true" applyFont="true" applyBorder="true">
      <alignment horizontal="center" vertical="center"/>
    </xf>
    <xf numFmtId="190" fontId="4" fillId="2" borderId="41" xfId="2" applyNumberFormat="true" applyFont="true" applyFill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4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70" topLeftCell="A1" workbookViewId="0" showGridLines="1" showRowColHeaders="1">
      <selection activeCell="U18" sqref="U18:U18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4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8"/>
      <c r="I1" s="68"/>
      <c r="J1" s="72"/>
      <c r="K1" s="84" t="s">
        <v>42</v>
      </c>
      <c r="L1" s="97"/>
      <c r="M1" s="97"/>
      <c r="N1" s="104"/>
      <c r="O1" s="84" t="s">
        <v>48</v>
      </c>
      <c r="P1" s="104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5"/>
      <c r="H2" s="65"/>
      <c r="I2" s="65"/>
      <c r="J2" s="73"/>
      <c r="K2" s="85" t="s">
        <v>43</v>
      </c>
      <c r="L2" s="14"/>
      <c r="M2" s="14"/>
      <c r="N2" s="28"/>
      <c r="O2" s="84" t="s">
        <v>49</v>
      </c>
      <c r="P2" s="104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08" t="s">
        <v>51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09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6" t="s">
        <v>32</v>
      </c>
      <c r="H6" s="63" t="s">
        <v>35</v>
      </c>
      <c r="I6" s="63" t="s">
        <v>38</v>
      </c>
      <c r="J6" s="74" t="s">
        <v>40</v>
      </c>
      <c r="K6" s="86"/>
      <c r="L6" s="98" t="s">
        <v>45</v>
      </c>
      <c r="M6" s="100"/>
      <c r="N6" s="105" t="s">
        <v>47</v>
      </c>
      <c r="O6" s="10"/>
      <c r="P6" s="110" t="s">
        <v>52</v>
      </c>
    </row>
    <row r="7" ht="34.5" customHeight="true">
      <c r="A7" s="7"/>
      <c r="B7" s="21"/>
      <c r="C7" s="35"/>
      <c r="D7" s="43"/>
      <c r="E7" s="43"/>
      <c r="F7" s="64"/>
      <c r="G7" s="67"/>
      <c r="H7" s="64"/>
      <c r="I7" s="64"/>
      <c r="J7" s="75"/>
      <c r="K7" s="87"/>
      <c r="L7" s="99"/>
      <c r="M7" s="101"/>
      <c r="N7" s="7"/>
      <c r="O7" s="11"/>
      <c r="P7" s="111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1" t="n">
        <v>0</v>
      </c>
      <c r="J8" s="76" t="n">
        <v>0</v>
      </c>
      <c r="K8" s="88"/>
      <c r="L8" s="76" t="n">
        <v>0</v>
      </c>
      <c r="M8" s="88"/>
      <c r="N8" s="76" t="n">
        <v>0</v>
      </c>
      <c r="O8" s="88"/>
      <c r="P8" s="112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7" t="n">
        <v>0</v>
      </c>
      <c r="K9" s="89"/>
      <c r="L9" s="77" t="n">
        <v>0</v>
      </c>
      <c r="M9" s="89"/>
      <c r="N9" s="77" t="n">
        <v>0</v>
      </c>
      <c r="O9" s="89"/>
      <c r="P9" s="77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7" t="n">
        <v>0</v>
      </c>
      <c r="K10" s="89"/>
      <c r="L10" s="77" t="n">
        <v>0</v>
      </c>
      <c r="M10" s="89"/>
      <c r="N10" s="77" t="n">
        <v>0</v>
      </c>
      <c r="O10" s="89"/>
      <c r="P10" s="77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7" t="n">
        <v>0</v>
      </c>
      <c r="K11" s="89"/>
      <c r="L11" s="77" t="n">
        <v>0</v>
      </c>
      <c r="M11" s="89"/>
      <c r="N11" s="77" t="n">
        <v>0</v>
      </c>
      <c r="O11" s="89"/>
      <c r="P11" s="77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8"/>
      <c r="K12" s="90"/>
      <c r="L12" s="77" t="n">
        <v>0</v>
      </c>
      <c r="M12" s="89"/>
      <c r="N12" s="78"/>
      <c r="O12" s="90"/>
      <c r="P12" s="78"/>
    </row>
    <row r="13" ht="23.1" customHeight="true">
      <c r="A13" s="10" t="s">
        <v>4</v>
      </c>
      <c r="B13" s="23" t="s">
        <v>16</v>
      </c>
      <c r="C13" s="39" t="n">
        <f>SUM(C14:C15)</f>
        <v>104</v>
      </c>
      <c r="D13" s="52" t="n">
        <f>SUM(E13:P13)</f>
        <v>0</v>
      </c>
      <c r="E13" s="51" t="n">
        <f>SUM(E14:E15)</f>
        <v>0</v>
      </c>
      <c r="F13" s="51" t="n">
        <f>SUM(F14:F15)</f>
        <v>0</v>
      </c>
      <c r="G13" s="51" t="n">
        <f>SUM(G14:G15)</f>
        <v>0</v>
      </c>
      <c r="H13" s="51" t="n">
        <f>SUM(H14:H15)</f>
        <v>0</v>
      </c>
      <c r="I13" s="51" t="n">
        <f>SUM(I14:I15)</f>
        <v>0</v>
      </c>
      <c r="J13" s="77" t="n">
        <f>SUM(J14:J15)</f>
        <v>0</v>
      </c>
      <c r="K13" s="89"/>
      <c r="L13" s="77" t="n">
        <f>SUM(L14:N15)</f>
        <v>0</v>
      </c>
      <c r="M13" s="89"/>
      <c r="N13" s="77" t="n">
        <f>SUM(O14:O15)</f>
        <v>0</v>
      </c>
      <c r="O13" s="89"/>
      <c r="P13" s="77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25</v>
      </c>
      <c r="D14" s="52" t="n">
        <f>SUM(E14:P14)</f>
        <v>0</v>
      </c>
      <c r="E14" s="51" t="n">
        <v>0</v>
      </c>
      <c r="F14" s="51" t="n">
        <v>0</v>
      </c>
      <c r="G14" s="51" t="n">
        <v>0</v>
      </c>
      <c r="H14" s="51" t="n">
        <v>0</v>
      </c>
      <c r="I14" s="51" t="n">
        <v>0</v>
      </c>
      <c r="J14" s="77" t="n">
        <v>0</v>
      </c>
      <c r="K14" s="89"/>
      <c r="L14" s="77" t="n">
        <v>0</v>
      </c>
      <c r="M14" s="89"/>
      <c r="N14" s="77" t="n">
        <v>0</v>
      </c>
      <c r="O14" s="89"/>
      <c r="P14" s="77" t="n">
        <v>0</v>
      </c>
    </row>
    <row r="15" ht="23.1" customHeight="true">
      <c r="A15" s="11"/>
      <c r="B15" s="24" t="s">
        <v>18</v>
      </c>
      <c r="C15" s="40" t="n">
        <f>SUM(((D15+C22)+H22)+P22)</f>
        <v>79</v>
      </c>
      <c r="D15" s="53" t="n">
        <f>SUM(E15:P15)</f>
        <v>0</v>
      </c>
      <c r="E15" s="58" t="n">
        <v>0</v>
      </c>
      <c r="F15" s="58" t="n">
        <v>0</v>
      </c>
      <c r="G15" s="58" t="n">
        <v>0</v>
      </c>
      <c r="H15" s="58" t="n">
        <v>0</v>
      </c>
      <c r="I15" s="58" t="n">
        <v>0</v>
      </c>
      <c r="J15" s="79" t="n">
        <v>0</v>
      </c>
      <c r="K15" s="91"/>
      <c r="L15" s="79" t="n">
        <v>0</v>
      </c>
      <c r="M15" s="96"/>
      <c r="N15" s="79" t="n">
        <v>0</v>
      </c>
      <c r="O15" s="91"/>
      <c r="P15" s="79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9" t="s">
        <v>36</v>
      </c>
      <c r="I16" s="5"/>
      <c r="J16" s="5"/>
      <c r="K16" s="5"/>
      <c r="L16" s="5"/>
      <c r="M16" s="5"/>
      <c r="N16" s="5"/>
      <c r="O16" s="5"/>
      <c r="P16" s="113" t="s">
        <v>53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39</v>
      </c>
      <c r="J17" s="80" t="s">
        <v>41</v>
      </c>
      <c r="K17" s="92" t="s">
        <v>44</v>
      </c>
      <c r="L17" s="100"/>
      <c r="M17" s="98" t="s">
        <v>46</v>
      </c>
      <c r="N17" s="100"/>
      <c r="O17" s="80" t="s">
        <v>50</v>
      </c>
      <c r="P17" s="114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1"/>
      <c r="K18" s="93"/>
      <c r="L18" s="101"/>
      <c r="M18" s="99"/>
      <c r="N18" s="101"/>
      <c r="O18" s="81"/>
      <c r="P18" s="115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16</v>
      </c>
      <c r="G19" s="50" t="n">
        <v>1</v>
      </c>
      <c r="H19" s="50" t="n">
        <f>SUM(I19:O19)</f>
        <v>0</v>
      </c>
      <c r="I19" s="51" t="n">
        <f>SUM(I20:I21)</f>
        <v>0</v>
      </c>
      <c r="J19" s="82" t="n">
        <f>SUM(J20:J21)</f>
        <v>0</v>
      </c>
      <c r="K19" s="94" t="n">
        <v>0</v>
      </c>
      <c r="L19" s="88"/>
      <c r="M19" s="76" t="n">
        <v>0</v>
      </c>
      <c r="N19" s="88"/>
      <c r="O19" s="89" t="n">
        <f>SUM(O20:O21)</f>
        <v>0</v>
      </c>
      <c r="P19" s="77" t="n">
        <f>SUM(P20:P21)</f>
        <v>0</v>
      </c>
    </row>
    <row r="20" ht="27.6" customHeight="true">
      <c r="A20" s="10" t="s">
        <v>4</v>
      </c>
      <c r="B20" s="23" t="s">
        <v>16</v>
      </c>
      <c r="C20" s="45" t="n">
        <f>SUM(B21:C22)</f>
        <v>104</v>
      </c>
      <c r="D20" s="51" t="n">
        <v>19</v>
      </c>
      <c r="E20" s="51" t="n">
        <v>10</v>
      </c>
      <c r="F20" s="51" t="n">
        <v>33</v>
      </c>
      <c r="G20" s="51" t="n">
        <v>42</v>
      </c>
      <c r="H20" s="51" t="n">
        <f>SUM(I20:O20)</f>
        <v>0</v>
      </c>
      <c r="I20" s="51" t="n">
        <f>SUM(I21:I22)</f>
        <v>0</v>
      </c>
      <c r="J20" s="82" t="n">
        <f>SUM(J21:J22)</f>
        <v>0</v>
      </c>
      <c r="K20" s="95" t="n">
        <f>SUM(K21:L22)</f>
        <v>0</v>
      </c>
      <c r="L20" s="89"/>
      <c r="M20" s="77" t="n">
        <f>SUM(M21:N22)</f>
        <v>0</v>
      </c>
      <c r="N20" s="89"/>
      <c r="O20" s="89" t="n">
        <f>SUM(O21:O22)</f>
        <v>0</v>
      </c>
      <c r="P20" s="77" t="n">
        <f>SUM(P21:P22)</f>
        <v>0</v>
      </c>
    </row>
    <row r="21" ht="27.6" customHeight="true">
      <c r="A21" s="8"/>
      <c r="B21" s="23" t="s">
        <v>17</v>
      </c>
      <c r="C21" s="45" t="n">
        <f>SUM(D21:G21)</f>
        <v>25</v>
      </c>
      <c r="D21" s="51" t="n">
        <v>6</v>
      </c>
      <c r="E21" s="51" t="n">
        <v>3</v>
      </c>
      <c r="F21" s="51" t="n">
        <v>16</v>
      </c>
      <c r="G21" s="51" t="s">
        <v>34</v>
      </c>
      <c r="H21" s="51" t="n">
        <f>SUM(I21:O21)</f>
        <v>0</v>
      </c>
      <c r="I21" s="51" t="n">
        <f>SUM(I22:I23)</f>
        <v>0</v>
      </c>
      <c r="J21" s="82" t="n">
        <f>SUM(J22:J23)</f>
        <v>0</v>
      </c>
      <c r="K21" s="95" t="n">
        <v>0</v>
      </c>
      <c r="L21" s="89"/>
      <c r="M21" s="77" t="n">
        <v>0</v>
      </c>
      <c r="N21" s="89"/>
      <c r="O21" s="89" t="n">
        <f>SUM(O22:O23)</f>
        <v>0</v>
      </c>
      <c r="P21" s="77" t="n">
        <f>SUM(P22:P23)</f>
        <v>0</v>
      </c>
    </row>
    <row r="22" ht="27.6" customHeight="true">
      <c r="A22" s="8"/>
      <c r="B22" s="26" t="s">
        <v>18</v>
      </c>
      <c r="C22" s="46" t="n">
        <f>SUM(D22:G22)</f>
        <v>79</v>
      </c>
      <c r="D22" s="54" t="n">
        <v>13</v>
      </c>
      <c r="E22" s="54" t="n">
        <v>7</v>
      </c>
      <c r="F22" s="54" t="n">
        <v>17</v>
      </c>
      <c r="G22" s="54" t="n">
        <v>42</v>
      </c>
      <c r="H22" s="54" t="n">
        <f>SUM(I22:O22)</f>
        <v>0</v>
      </c>
      <c r="I22" s="51" t="n">
        <f>SUM(I23:I24)</f>
        <v>0</v>
      </c>
      <c r="J22" s="83" t="n">
        <f>SUM(J23:J24)</f>
        <v>0</v>
      </c>
      <c r="K22" s="96" t="n">
        <v>0</v>
      </c>
      <c r="L22" s="91"/>
      <c r="M22" s="79" t="n">
        <v>0</v>
      </c>
      <c r="N22" s="91"/>
      <c r="O22" s="89" t="n">
        <f>SUM(O23:O24)</f>
        <v>0</v>
      </c>
      <c r="P22" s="77" t="n">
        <f>SUM(P23:P24)</f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2"/>
      <c r="N23" s="102"/>
      <c r="O23" s="106"/>
      <c r="P23" s="106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3"/>
      <c r="N24" s="103"/>
      <c r="O24" s="107"/>
      <c r="P24" s="107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0" t="s">
        <v>37</v>
      </c>
      <c r="I25" s="29"/>
      <c r="J25" s="29"/>
      <c r="K25" s="29"/>
      <c r="L25" s="29"/>
      <c r="M25" s="29"/>
      <c r="N25" s="29"/>
      <c r="O25" s="15"/>
      <c r="P25" s="116" t="s">
        <v>54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