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1242-02-06-3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<sst xmlns="http://schemas.openxmlformats.org/spreadsheetml/2006/main" count="49" uniqueCount="43">
  <si>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公 開 類</t>
  </si>
  <si>
    <t>年    報</t>
  </si>
  <si>
    <t>臺中市霧峰區實施耕地三七五減租成果增減原因</t>
  </si>
  <si>
    <t>中華民國109年</t>
  </si>
  <si>
    <t>增減原因</t>
  </si>
  <si>
    <t>上年底原有數</t>
  </si>
  <si>
    <t>增加原因</t>
  </si>
  <si>
    <t>減少原因</t>
  </si>
  <si>
    <t>本年底應有數</t>
  </si>
  <si>
    <t>備註</t>
  </si>
  <si>
    <t>填表</t>
  </si>
  <si>
    <t>資料來源：依據本所農業及建設課三七五減租登記簿編製。</t>
  </si>
  <si>
    <t>填表說明：本表編製1式3份，於完成會核程序並經機關長官核章後，1份送市府地政局，1份送本所會計室，1份自存。</t>
  </si>
  <si>
    <t>小計</t>
  </si>
  <si>
    <t>租約變更</t>
  </si>
  <si>
    <t>分(補)訂租約</t>
  </si>
  <si>
    <t>更正</t>
  </si>
  <si>
    <t>地目變更</t>
  </si>
  <si>
    <t>其他</t>
  </si>
  <si>
    <t>收回自耕</t>
  </si>
  <si>
    <t>終止(註銷)租約</t>
  </si>
  <si>
    <t>農(市)地重劃變更</t>
  </si>
  <si>
    <t>次年1月底前編送</t>
  </si>
  <si>
    <t>佃農戶數</t>
  </si>
  <si>
    <t>(戶)</t>
  </si>
  <si>
    <t>審核</t>
  </si>
  <si>
    <t>地主戶數</t>
  </si>
  <si>
    <t>土地筆數</t>
  </si>
  <si>
    <t>(筆)</t>
  </si>
  <si>
    <t>租約件數</t>
  </si>
  <si>
    <t>(件)</t>
  </si>
  <si>
    <t>業務主管人員</t>
  </si>
  <si>
    <t>主辦統計人員</t>
  </si>
  <si>
    <t>訂　  約  　面  　積　  (公頃)</t>
  </si>
  <si>
    <t>計</t>
  </si>
  <si>
    <t>編製機關</t>
  </si>
  <si>
    <t>表    號</t>
  </si>
  <si>
    <t>田</t>
  </si>
  <si>
    <t>臺中市霧峰區公所</t>
  </si>
  <si>
    <t>11242-02-06-3</t>
  </si>
  <si>
    <t>旱</t>
  </si>
  <si>
    <t>機關首長</t>
  </si>
  <si>
    <t>中華民國110年1月5日編製</t>
  </si>
</sst>
</file>

<file path=xl/styles.xml><?xml version="1.0" encoding="utf-8"?>
<styleSheet xmlns="http://schemas.openxmlformats.org/spreadsheetml/2006/main">
  <numFmts count="10">
    <numFmt numFmtId="188" formatCode="_(* #,##0.00_);_(* (#,##0.00);_(* &quot;-&quot;??_);_(@_)"/>
    <numFmt numFmtId="189" formatCode="#,##0;\-#,##0;&quot;-&quot;"/>
    <numFmt numFmtId="190" formatCode="#,##0.0000;\-#,##0.0000;&quot;－&quot;"/>
    <numFmt numFmtId="191" formatCode="#,##0.0000;\-#,##0.0000;&quot;-&quot;"/>
    <numFmt numFmtId="192" formatCode="###,###,##0;\-###,###,##0;&quot;         －&quot;"/>
    <numFmt numFmtId="193" formatCode="_(* #,##0_);_(* (#,##0);_(* &quot;-&quot;_);_(@_)"/>
    <numFmt numFmtId="194" formatCode="#,##0.000000_);[Red]\(#,##0.000000\)"/>
    <numFmt numFmtId="195" formatCode="_(* #,##0.0000_);_(* (#,##0.0000);_(* &quot;-&quot;??_);_(@_)"/>
    <numFmt numFmtId="196" formatCode="0.0000"/>
    <numFmt numFmtId="197" formatCode="#,##0;\-#,##0;&quot;－&quot;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88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85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0" fillId="0" borderId="0" xfId="18" applyNumberFormat="1"/>
    <xf numFmtId="189" fontId="3" fillId="0" borderId="1" xfId="20" applyNumberFormat="1" applyFont="1" applyBorder="1" applyAlignment="1">
      <alignment horizontal="center"/>
    </xf>
    <xf numFmtId="189" fontId="3" fillId="0" borderId="2" xfId="20" applyNumberFormat="1" applyFont="1" applyBorder="1" applyAlignment="1">
      <alignment horizontal="center"/>
    </xf>
    <xf numFmtId="189" fontId="3" fillId="0" borderId="0" xfId="20" applyNumberFormat="1" applyFont="1" applyAlignment="1">
      <alignment horizontal="center"/>
    </xf>
    <xf numFmtId="189" fontId="4" fillId="0" borderId="0" xfId="20" applyNumberFormat="1" applyFont="1" applyAlignment="1">
      <alignment horizontal="center" vertical="center"/>
    </xf>
    <xf numFmtId="49" fontId="3" fillId="0" borderId="0" xfId="20" applyNumberFormat="1" applyFont="1" applyAlignment="1">
      <alignment horizontal="center"/>
    </xf>
    <xf numFmtId="189" fontId="3" fillId="0" borderId="2" xfId="20" applyNumberFormat="1" applyFont="1" applyBorder="1" applyAlignment="1">
      <alignment horizontal="center" vertical="center"/>
    </xf>
    <xf numFmtId="189" fontId="3" fillId="0" borderId="3" xfId="20" applyNumberFormat="1" applyFont="1" applyBorder="1" applyAlignment="1">
      <alignment horizontal="center" vertical="center"/>
    </xf>
    <xf numFmtId="189" fontId="3" fillId="0" borderId="4" xfId="20" applyNumberFormat="1" applyFont="1" applyBorder="1" applyAlignment="1">
      <alignment horizontal="center" vertical="center"/>
    </xf>
    <xf numFmtId="189" fontId="3" fillId="0" borderId="2" xfId="20" applyNumberFormat="1" applyFont="1" applyBorder="1" applyAlignment="1">
      <alignment horizontal="center" vertical="center" wrapText="1"/>
    </xf>
    <xf numFmtId="189" fontId="3" fillId="0" borderId="5" xfId="20" applyNumberFormat="1" applyFont="1" applyBorder="1" applyAlignment="1">
      <alignment horizontal="center" vertical="center" wrapText="1"/>
    </xf>
    <xf numFmtId="189" fontId="3" fillId="0" borderId="6" xfId="20" applyNumberFormat="1" applyFont="1" applyBorder="1" applyAlignment="1">
      <alignment horizontal="center" vertical="center" wrapText="1"/>
    </xf>
    <xf numFmtId="189" fontId="3" fillId="0" borderId="7" xfId="20" applyNumberFormat="1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center" vertical="center" wrapText="1"/>
    </xf>
    <xf numFmtId="189" fontId="3" fillId="0" borderId="8" xfId="20" applyNumberFormat="1" applyFont="1" applyBorder="1" applyAlignment="1">
      <alignment horizontal="center" vertical="center" wrapText="1"/>
    </xf>
    <xf numFmtId="190" fontId="3" fillId="0" borderId="4" xfId="20" applyNumberFormat="1" applyFont="1" applyBorder="1" applyAlignment="1">
      <alignment horizontal="center" vertical="center"/>
    </xf>
    <xf numFmtId="190" fontId="3" fillId="0" borderId="9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left" vertical="center" wrapText="1"/>
    </xf>
    <xf numFmtId="0" fontId="3" fillId="0" borderId="0" xfId="20" applyFont="1" applyAlignment="1">
      <alignment horizontal="left" vertical="center"/>
    </xf>
    <xf numFmtId="0" fontId="3" fillId="0" borderId="0" xfId="2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89" fontId="3" fillId="0" borderId="10" xfId="20" applyNumberFormat="1" applyFont="1" applyBorder="1" applyAlignment="1">
      <alignment horizontal="center"/>
    </xf>
    <xf numFmtId="189" fontId="3" fillId="0" borderId="11" xfId="20" applyNumberFormat="1" applyFont="1" applyBorder="1" applyAlignment="1">
      <alignment horizontal="center"/>
    </xf>
    <xf numFmtId="189" fontId="3" fillId="0" borderId="5" xfId="20" applyNumberFormat="1" applyFont="1" applyBorder="1" applyAlignment="1">
      <alignment horizontal="center" vertical="center"/>
    </xf>
    <xf numFmtId="189" fontId="3" fillId="0" borderId="7" xfId="20" applyNumberFormat="1" applyFont="1" applyBorder="1" applyAlignment="1">
      <alignment horizontal="center" vertical="center"/>
    </xf>
    <xf numFmtId="189" fontId="3" fillId="0" borderId="12" xfId="20" applyNumberFormat="1" applyFont="1" applyBorder="1" applyAlignment="1">
      <alignment horizontal="center" vertical="center"/>
    </xf>
    <xf numFmtId="189" fontId="3" fillId="0" borderId="6" xfId="20" applyNumberFormat="1" applyFont="1" applyBorder="1" applyAlignment="1">
      <alignment horizontal="center" vertical="center"/>
    </xf>
    <xf numFmtId="189" fontId="3" fillId="0" borderId="10" xfId="20" applyNumberFormat="1" applyFont="1" applyBorder="1" applyAlignment="1">
      <alignment horizontal="center" vertical="center"/>
    </xf>
    <xf numFmtId="190" fontId="3" fillId="0" borderId="5" xfId="20" applyNumberFormat="1" applyFont="1" applyBorder="1" applyAlignment="1">
      <alignment horizontal="center" vertical="center"/>
    </xf>
    <xf numFmtId="190" fontId="3" fillId="0" borderId="13" xfId="20" applyNumberFormat="1" applyFont="1" applyBorder="1" applyAlignment="1">
      <alignment horizontal="center" vertical="center"/>
    </xf>
    <xf numFmtId="189" fontId="3" fillId="0" borderId="0" xfId="20" applyNumberFormat="1" applyFont="1" applyAlignment="1">
      <alignment horizontal="left" vertical="center"/>
    </xf>
    <xf numFmtId="189" fontId="3" fillId="0" borderId="0" xfId="20" applyNumberFormat="1" applyFont="1"/>
    <xf numFmtId="191" fontId="3" fillId="0" borderId="4" xfId="20" applyNumberFormat="1" applyFont="1" applyBorder="1"/>
    <xf numFmtId="191" fontId="3" fillId="0" borderId="2" xfId="20" applyNumberFormat="1" applyFont="1" applyBorder="1"/>
    <xf numFmtId="191" fontId="3" fillId="0" borderId="0" xfId="20" applyNumberFormat="1" applyFont="1"/>
    <xf numFmtId="49" fontId="3" fillId="0" borderId="4" xfId="20" applyNumberFormat="1" applyFont="1" applyBorder="1" applyAlignment="1">
      <alignment horizontal="center"/>
    </xf>
    <xf numFmtId="191" fontId="3" fillId="0" borderId="0" xfId="20" applyNumberFormat="1" applyFont="1" applyAlignment="1">
      <alignment horizontal="center"/>
    </xf>
    <xf numFmtId="192" fontId="3" fillId="0" borderId="2" xfId="20" applyNumberFormat="1" applyFont="1" applyBorder="1" applyAlignment="1">
      <alignment horizontal="right" vertical="center"/>
    </xf>
    <xf numFmtId="193" fontId="3" fillId="0" borderId="14" xfId="20" applyNumberFormat="1" applyFont="1" applyBorder="1" applyAlignment="1">
      <alignment horizontal="right" vertical="center"/>
    </xf>
    <xf numFmtId="193" fontId="3" fillId="0" borderId="0" xfId="20" applyNumberFormat="1" applyFont="1" applyAlignment="1">
      <alignment horizontal="right" vertical="center"/>
    </xf>
    <xf numFmtId="192" fontId="3" fillId="0" borderId="0" xfId="20" applyNumberFormat="1" applyFont="1" applyAlignment="1">
      <alignment horizontal="right" vertical="center"/>
    </xf>
    <xf numFmtId="193" fontId="3" fillId="0" borderId="2" xfId="20" applyNumberFormat="1" applyFont="1" applyBorder="1" applyAlignment="1">
      <alignment horizontal="right" vertical="center"/>
    </xf>
    <xf numFmtId="0" fontId="3" fillId="0" borderId="0" xfId="20" applyFont="1"/>
    <xf numFmtId="192" fontId="3" fillId="0" borderId="3" xfId="20" applyNumberFormat="1" applyFont="1" applyBorder="1" applyAlignment="1">
      <alignment horizontal="right" vertical="center"/>
    </xf>
    <xf numFmtId="194" fontId="3" fillId="0" borderId="15" xfId="20" applyNumberFormat="1" applyFont="1" applyBorder="1" applyAlignment="1">
      <alignment horizontal="right" vertical="center"/>
    </xf>
    <xf numFmtId="190" fontId="6" fillId="0" borderId="0" xfId="20" applyNumberFormat="1" applyFont="1" applyAlignment="1">
      <alignment horizontal="left" vertical="center"/>
    </xf>
    <xf numFmtId="189" fontId="3" fillId="0" borderId="4" xfId="20" applyNumberFormat="1" applyFont="1" applyBorder="1"/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191" fontId="3" fillId="0" borderId="16" xfId="20" applyNumberFormat="1" applyFont="1" applyBorder="1" applyAlignment="1">
      <alignment horizontal="center"/>
    </xf>
    <xf numFmtId="194" fontId="3" fillId="0" borderId="13" xfId="20" applyNumberFormat="1" applyFont="1" applyBorder="1" applyAlignment="1">
      <alignment horizontal="right" vertical="center"/>
    </xf>
    <xf numFmtId="190" fontId="3" fillId="0" borderId="0" xfId="20" applyNumberFormat="1" applyFont="1" applyAlignment="1">
      <alignment horizontal="left" vertical="center"/>
    </xf>
    <xf numFmtId="191" fontId="5" fillId="0" borderId="4" xfId="20" applyNumberFormat="1" applyFont="1" applyBorder="1"/>
    <xf numFmtId="191" fontId="3" fillId="0" borderId="12" xfId="20" applyNumberFormat="1" applyFont="1" applyBorder="1" applyAlignment="1">
      <alignment horizontal="center"/>
    </xf>
    <xf numFmtId="194" fontId="3" fillId="0" borderId="17" xfId="20" applyNumberFormat="1" applyFont="1" applyBorder="1" applyAlignment="1">
      <alignment horizontal="right" vertical="center"/>
    </xf>
    <xf numFmtId="189" fontId="5" fillId="0" borderId="4" xfId="20" applyNumberFormat="1" applyFont="1" applyBorder="1"/>
    <xf numFmtId="191" fontId="5" fillId="0" borderId="4" xfId="20" applyNumberFormat="1" applyFont="1" applyBorder="1" applyAlignment="1">
      <alignment horizontal="right"/>
    </xf>
    <xf numFmtId="191" fontId="3" fillId="0" borderId="18" xfId="20" applyNumberFormat="1" applyFont="1" applyBorder="1" applyAlignment="1">
      <alignment horizontal="center"/>
    </xf>
    <xf numFmtId="195" fontId="3" fillId="0" borderId="2" xfId="18" applyNumberFormat="1" applyFont="1" applyBorder="1" applyAlignment="1">
      <alignment horizontal="right" vertical="center"/>
    </xf>
    <xf numFmtId="193" fontId="3" fillId="0" borderId="2" xfId="18" applyNumberFormat="1" applyFont="1" applyBorder="1" applyAlignment="1">
      <alignment horizontal="right" vertical="center"/>
    </xf>
    <xf numFmtId="193" fontId="3" fillId="0" borderId="0" xfId="18" applyNumberFormat="1" applyFont="1" applyAlignment="1">
      <alignment horizontal="right" vertical="center"/>
    </xf>
    <xf numFmtId="195" fontId="3" fillId="0" borderId="0" xfId="18" applyNumberFormat="1" applyFont="1" applyAlignment="1">
      <alignment horizontal="right" vertical="center"/>
    </xf>
    <xf numFmtId="196" fontId="3" fillId="0" borderId="2" xfId="18" applyNumberFormat="1" applyFont="1" applyBorder="1" applyAlignment="1">
      <alignment horizontal="right" vertical="center"/>
    </xf>
    <xf numFmtId="196" fontId="3" fillId="0" borderId="0" xfId="18" applyNumberFormat="1" applyFont="1" applyAlignment="1">
      <alignment horizontal="right" vertical="center"/>
    </xf>
    <xf numFmtId="196" fontId="3" fillId="0" borderId="3" xfId="20" applyNumberFormat="1" applyFont="1" applyBorder="1" applyAlignment="1">
      <alignment horizontal="right" vertical="center"/>
    </xf>
    <xf numFmtId="197" fontId="6" fillId="0" borderId="0" xfId="20" applyNumberFormat="1" applyFont="1" applyAlignment="1">
      <alignment horizontal="left" vertical="center"/>
    </xf>
    <xf numFmtId="0" fontId="3" fillId="0" borderId="11" xfId="20" applyFont="1" applyBorder="1" applyAlignment="1">
      <alignment horizontal="center" vertical="center"/>
    </xf>
    <xf numFmtId="191" fontId="3" fillId="0" borderId="2" xfId="20" applyNumberFormat="1" applyFont="1" applyBorder="1" applyAlignment="1">
      <alignment horizontal="center"/>
    </xf>
    <xf numFmtId="191" fontId="3" fillId="0" borderId="1" xfId="20" applyNumberFormat="1" applyFont="1" applyBorder="1" applyAlignment="1">
      <alignment horizontal="center"/>
    </xf>
    <xf numFmtId="189" fontId="3" fillId="0" borderId="12" xfId="20" applyNumberFormat="1" applyFont="1" applyBorder="1" applyAlignment="1">
      <alignment horizontal="center"/>
    </xf>
    <xf numFmtId="195" fontId="3" fillId="0" borderId="0" xfId="18" applyNumberFormat="1" applyFont="1"/>
    <xf numFmtId="197" fontId="3" fillId="0" borderId="0" xfId="20" applyNumberFormat="1" applyFont="1" applyAlignment="1">
      <alignment horizontal="left" vertical="center"/>
    </xf>
    <xf numFmtId="0" fontId="3" fillId="0" borderId="1" xfId="20" applyFont="1" applyBorder="1" applyAlignment="1">
      <alignment horizontal="center" vertical="center"/>
    </xf>
    <xf numFmtId="191" fontId="3" fillId="0" borderId="3" xfId="20" applyNumberFormat="1" applyFont="1" applyBorder="1" applyAlignment="1">
      <alignment horizontal="center"/>
    </xf>
    <xf numFmtId="0" fontId="3" fillId="0" borderId="10" xfId="20" applyFont="1" applyBorder="1" applyAlignment="1">
      <alignment horizontal="center" vertical="center"/>
    </xf>
    <xf numFmtId="189" fontId="3" fillId="0" borderId="16" xfId="20" applyNumberFormat="1" applyFont="1" applyBorder="1" applyAlignment="1">
      <alignment horizontal="center"/>
    </xf>
    <xf numFmtId="193" fontId="3" fillId="0" borderId="0" xfId="18" applyNumberFormat="1" applyFont="1" applyAlignment="1">
      <alignment horizontal="right" vertical="top"/>
    </xf>
    <xf numFmtId="195" fontId="3" fillId="0" borderId="0" xfId="18" applyNumberFormat="1" applyFont="1" applyAlignment="1">
      <alignment horizontal="right" vertical="top"/>
    </xf>
    <xf numFmtId="194" fontId="3" fillId="0" borderId="19" xfId="20" applyNumberFormat="1" applyFont="1" applyBorder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7" fillId="0" borderId="0" xfId="20" applyFont="1"/>
    <xf numFmtId="0" fontId="0" fillId="0" borderId="0" xfId="0" applyFont="1" applyAlignment="1">
      <alignment horizontal="left" vertical="center"/>
    </xf>
    <xf numFmtId="0" fontId="7" fillId="0" borderId="0" xfId="2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C39"/>
  <sheetViews>
    <sheetView tabSelected="1" workbookViewId="0" topLeftCell="A10">
      <selection activeCell="J32" sqref="J32"/>
    </sheetView>
  </sheetViews>
  <sheetFormatPr defaultColWidth="9.28125" defaultRowHeight="15"/>
  <cols>
    <col min="1" max="1" width="7.421875" style="0" customWidth="1"/>
    <col min="2" max="2" width="19.00390625" style="0" customWidth="1"/>
    <col min="3" max="3" width="14.421875" style="0" customWidth="1"/>
    <col min="4" max="4" width="13.00390625" style="0" customWidth="1"/>
    <col min="5" max="5" width="14.28125" style="0" customWidth="1"/>
    <col min="6" max="6" width="16.57421875" style="0" customWidth="1"/>
    <col min="7" max="7" width="18.57421875" style="0" customWidth="1"/>
    <col min="8" max="8" width="17.00390625" style="0" customWidth="1"/>
    <col min="9" max="9" width="15.28125" style="0" customWidth="1"/>
    <col min="10" max="10" width="16.28125" style="0" customWidth="1"/>
  </cols>
  <sheetData>
    <row r="1" spans="1:10" ht="15.45" customHeight="1">
      <c r="A1" s="3" t="s">
        <v>0</v>
      </c>
      <c r="B1" s="23"/>
      <c r="C1" s="33"/>
      <c r="D1" s="36"/>
      <c r="E1" s="33"/>
      <c r="F1" s="36"/>
      <c r="G1" s="38"/>
      <c r="H1" s="68" t="s">
        <v>35</v>
      </c>
      <c r="I1" s="74" t="s">
        <v>38</v>
      </c>
      <c r="J1" s="76"/>
    </row>
    <row r="2" spans="1:10" ht="15.45" customHeight="1">
      <c r="A2" s="3" t="s">
        <v>1</v>
      </c>
      <c r="B2" s="24"/>
      <c r="C2" s="34" t="s">
        <v>22</v>
      </c>
      <c r="D2" s="48"/>
      <c r="E2" s="54"/>
      <c r="F2" s="57"/>
      <c r="G2" s="58"/>
      <c r="H2" s="24" t="s">
        <v>36</v>
      </c>
      <c r="I2" s="3" t="s">
        <v>39</v>
      </c>
      <c r="J2" s="24"/>
    </row>
    <row r="3" spans="1:10" ht="7.15" customHeight="1">
      <c r="A3" s="4"/>
      <c r="B3" s="5"/>
      <c r="C3" s="35"/>
      <c r="D3" s="49"/>
      <c r="E3" s="35"/>
      <c r="F3" s="33"/>
      <c r="G3" s="36"/>
      <c r="H3" s="69"/>
      <c r="I3" s="4"/>
      <c r="J3" s="5"/>
    </row>
    <row r="4" spans="1:10" ht="7.15" customHeight="1">
      <c r="A4" s="5"/>
      <c r="B4" s="5"/>
      <c r="C4" s="36"/>
      <c r="D4" s="50"/>
      <c r="E4" s="36"/>
      <c r="F4" s="33"/>
      <c r="G4" s="36"/>
      <c r="H4" s="38"/>
      <c r="I4" s="5"/>
      <c r="J4" s="5"/>
    </row>
    <row r="5" spans="1:10" ht="35.5" customHeight="1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</row>
    <row r="6" spans="1:10" ht="18.75" customHeight="1">
      <c r="A6" s="7" t="s">
        <v>3</v>
      </c>
      <c r="B6" s="7"/>
      <c r="C6" s="37"/>
      <c r="D6" s="37"/>
      <c r="E6" s="37"/>
      <c r="F6" s="37"/>
      <c r="G6" s="37"/>
      <c r="H6" s="7"/>
      <c r="I6" s="7"/>
      <c r="J6" s="7"/>
    </row>
    <row r="7" spans="1:10" ht="18.75" customHeight="1">
      <c r="A7" s="8" t="s">
        <v>4</v>
      </c>
      <c r="B7" s="25"/>
      <c r="C7" s="38" t="s">
        <v>23</v>
      </c>
      <c r="D7" s="51" t="s">
        <v>26</v>
      </c>
      <c r="E7" s="55" t="s">
        <v>27</v>
      </c>
      <c r="F7" s="55" t="s">
        <v>29</v>
      </c>
      <c r="G7" s="59" t="s">
        <v>33</v>
      </c>
      <c r="H7" s="70"/>
      <c r="I7" s="75"/>
      <c r="J7" s="75"/>
    </row>
    <row r="8" spans="1:10" ht="18.75" customHeight="1">
      <c r="A8" s="9"/>
      <c r="B8" s="26"/>
      <c r="C8" s="38" t="s">
        <v>24</v>
      </c>
      <c r="D8" s="51" t="s">
        <v>24</v>
      </c>
      <c r="E8" s="55" t="s">
        <v>28</v>
      </c>
      <c r="F8" s="55" t="s">
        <v>30</v>
      </c>
      <c r="G8" s="23" t="s">
        <v>34</v>
      </c>
      <c r="H8" s="71" t="s">
        <v>37</v>
      </c>
      <c r="I8" s="71" t="s">
        <v>40</v>
      </c>
      <c r="J8" s="77" t="s">
        <v>18</v>
      </c>
    </row>
    <row r="9" spans="1:11" ht="16.2" customHeight="1">
      <c r="A9" s="10" t="s">
        <v>5</v>
      </c>
      <c r="B9" s="26"/>
      <c r="C9" s="39">
        <v>213</v>
      </c>
      <c r="D9" s="39">
        <v>183</v>
      </c>
      <c r="E9" s="39">
        <v>265</v>
      </c>
      <c r="F9" s="39">
        <v>138</v>
      </c>
      <c r="G9" s="60">
        <f>SUM(H9:J9)</f>
        <v>110.5537</v>
      </c>
      <c r="H9" s="60">
        <v>63.6356</v>
      </c>
      <c r="I9" s="60">
        <v>41.2808</v>
      </c>
      <c r="J9" s="60">
        <v>5.6373</v>
      </c>
      <c r="K9" s="44"/>
    </row>
    <row r="10" spans="1:10" ht="16.2" customHeight="1">
      <c r="A10" s="11" t="s">
        <v>6</v>
      </c>
      <c r="B10" s="27" t="s">
        <v>13</v>
      </c>
      <c r="C10" s="40">
        <f>SUM(C11:C18)</f>
        <v>0</v>
      </c>
      <c r="D10" s="43">
        <f>SUM(D11:D18)</f>
        <v>21</v>
      </c>
      <c r="E10" s="43">
        <f>SUM(E11:E18)</f>
        <v>0</v>
      </c>
      <c r="F10" s="43">
        <f>SUM(F11:F18)</f>
        <v>0</v>
      </c>
      <c r="G10" s="61">
        <f>SUM(H10:J10)</f>
        <v>0</v>
      </c>
      <c r="H10" s="61">
        <f>SUM(H11:H18)</f>
        <v>0</v>
      </c>
      <c r="I10" s="61">
        <f>SUM(I11:I18)</f>
        <v>0</v>
      </c>
      <c r="J10" s="61">
        <f>SUM(J11:J18)</f>
        <v>0</v>
      </c>
    </row>
    <row r="11" spans="1:10" ht="16.2" customHeight="1">
      <c r="A11" s="12"/>
      <c r="B11" s="28" t="s">
        <v>14</v>
      </c>
      <c r="C11" s="41">
        <v>0</v>
      </c>
      <c r="D11" s="41">
        <v>21</v>
      </c>
      <c r="E11" s="41">
        <v>0</v>
      </c>
      <c r="F11" s="41">
        <v>0</v>
      </c>
      <c r="G11" s="62">
        <f>SUM(H11:J11)</f>
        <v>0</v>
      </c>
      <c r="H11" s="62">
        <v>0</v>
      </c>
      <c r="I11" s="62">
        <v>0</v>
      </c>
      <c r="J11" s="78">
        <v>0</v>
      </c>
    </row>
    <row r="12" spans="1:10" ht="16.2" customHeight="1">
      <c r="A12" s="13"/>
      <c r="B12" s="28" t="s">
        <v>15</v>
      </c>
      <c r="C12" s="41">
        <v>0</v>
      </c>
      <c r="D12" s="41">
        <v>0</v>
      </c>
      <c r="E12" s="41">
        <v>0</v>
      </c>
      <c r="F12" s="41">
        <v>0</v>
      </c>
      <c r="G12" s="62">
        <f>SUM(H12:J12)</f>
        <v>0</v>
      </c>
      <c r="H12" s="62">
        <v>0</v>
      </c>
      <c r="I12" s="62">
        <v>0</v>
      </c>
      <c r="J12" s="78">
        <v>0</v>
      </c>
    </row>
    <row r="13" spans="1:10" ht="16.2" customHeight="1">
      <c r="A13" s="13"/>
      <c r="B13" s="28" t="s">
        <v>16</v>
      </c>
      <c r="C13" s="41">
        <v>0</v>
      </c>
      <c r="D13" s="41">
        <v>0</v>
      </c>
      <c r="E13" s="41">
        <v>0</v>
      </c>
      <c r="F13" s="41">
        <v>0</v>
      </c>
      <c r="G13" s="62">
        <f>SUM(H13:J13)</f>
        <v>0</v>
      </c>
      <c r="H13" s="62">
        <v>0</v>
      </c>
      <c r="I13" s="62">
        <v>0</v>
      </c>
      <c r="J13" s="78">
        <v>0</v>
      </c>
    </row>
    <row r="14" spans="1:10" ht="16.2" customHeight="1">
      <c r="A14" s="13"/>
      <c r="B14" s="28" t="s">
        <v>17</v>
      </c>
      <c r="C14" s="41">
        <v>0</v>
      </c>
      <c r="D14" s="41">
        <v>0</v>
      </c>
      <c r="E14" s="41">
        <v>0</v>
      </c>
      <c r="F14" s="41">
        <v>0</v>
      </c>
      <c r="G14" s="62">
        <f>SUM(H14:J14)</f>
        <v>0</v>
      </c>
      <c r="H14" s="62">
        <v>0</v>
      </c>
      <c r="I14" s="62">
        <v>0</v>
      </c>
      <c r="J14" s="78">
        <v>0</v>
      </c>
    </row>
    <row r="15" spans="1:10" ht="16.2" customHeight="1">
      <c r="A15" s="13"/>
      <c r="B15" s="28" t="s">
        <v>18</v>
      </c>
      <c r="C15" s="41">
        <v>0</v>
      </c>
      <c r="D15" s="41">
        <v>0</v>
      </c>
      <c r="E15" s="41">
        <v>0</v>
      </c>
      <c r="F15" s="41">
        <v>0</v>
      </c>
      <c r="G15" s="62">
        <f>SUM(H15:J15)</f>
        <v>0</v>
      </c>
      <c r="H15" s="62">
        <v>0</v>
      </c>
      <c r="I15" s="62">
        <v>0</v>
      </c>
      <c r="J15" s="78">
        <v>0</v>
      </c>
    </row>
    <row r="16" spans="1:10" ht="16.2" customHeight="1">
      <c r="A16" s="13"/>
      <c r="B16" s="28"/>
      <c r="C16" s="42"/>
      <c r="D16" s="42"/>
      <c r="E16" s="42"/>
      <c r="F16" s="42"/>
      <c r="G16" s="63"/>
      <c r="H16" s="63"/>
      <c r="I16" s="63"/>
      <c r="J16" s="79"/>
    </row>
    <row r="17" spans="1:10" ht="16.2" customHeight="1">
      <c r="A17" s="13"/>
      <c r="B17" s="28"/>
      <c r="C17" s="42"/>
      <c r="D17" s="42"/>
      <c r="E17" s="42"/>
      <c r="F17" s="42"/>
      <c r="G17" s="63"/>
      <c r="H17" s="63"/>
      <c r="I17" s="63"/>
      <c r="J17" s="79"/>
    </row>
    <row r="18" spans="1:10" ht="16.2" customHeight="1">
      <c r="A18" s="13"/>
      <c r="B18" s="28"/>
      <c r="C18" s="42"/>
      <c r="D18" s="42"/>
      <c r="E18" s="42"/>
      <c r="F18" s="42"/>
      <c r="G18" s="63"/>
      <c r="H18" s="63"/>
      <c r="I18" s="63"/>
      <c r="J18" s="79"/>
    </row>
    <row r="19" spans="1:10" ht="16.2" customHeight="1">
      <c r="A19" s="13"/>
      <c r="B19" s="28"/>
      <c r="C19" s="42"/>
      <c r="D19" s="42"/>
      <c r="E19" s="42"/>
      <c r="F19" s="42"/>
      <c r="G19" s="63"/>
      <c r="H19" s="63"/>
      <c r="I19" s="63"/>
      <c r="J19" s="79"/>
    </row>
    <row r="20" spans="1:10" ht="16.2" customHeight="1">
      <c r="A20" s="14"/>
      <c r="B20" s="28"/>
      <c r="C20" s="42"/>
      <c r="D20" s="42"/>
      <c r="E20" s="42"/>
      <c r="F20" s="42"/>
      <c r="G20" s="63"/>
      <c r="H20" s="63"/>
      <c r="I20" s="63"/>
      <c r="J20" s="79"/>
    </row>
    <row r="21" spans="1:12" ht="16.2" customHeight="1">
      <c r="A21" s="15" t="s">
        <v>7</v>
      </c>
      <c r="B21" s="29" t="s">
        <v>13</v>
      </c>
      <c r="C21" s="43">
        <f>SUM(C22:C29)</f>
        <v>3</v>
      </c>
      <c r="D21" s="43">
        <f>SUM(D22:D29)</f>
        <v>21</v>
      </c>
      <c r="E21" s="43">
        <f>SUM(E22:E29)</f>
        <v>5</v>
      </c>
      <c r="F21" s="43">
        <f>SUM(F22:F29)</f>
        <v>2</v>
      </c>
      <c r="G21" s="64">
        <f>SUM(H21:J21)</f>
        <v>0.5648</v>
      </c>
      <c r="H21" s="64">
        <f>SUM(H22:H29)</f>
        <v>0.5648</v>
      </c>
      <c r="I21" s="61">
        <f>SUM(I22:I29)</f>
        <v>0</v>
      </c>
      <c r="J21" s="61">
        <f>SUM(J22:J29)</f>
        <v>0</v>
      </c>
      <c r="K21" s="44"/>
      <c r="L21" s="44"/>
    </row>
    <row r="22" spans="1:12" ht="16.2" customHeight="1">
      <c r="A22" s="16"/>
      <c r="B22" s="28" t="s">
        <v>14</v>
      </c>
      <c r="C22" s="41">
        <v>3</v>
      </c>
      <c r="D22" s="41">
        <v>5</v>
      </c>
      <c r="E22" s="41">
        <v>5</v>
      </c>
      <c r="F22" s="41">
        <v>2</v>
      </c>
      <c r="G22" s="65">
        <f>SUM(H22:J22)</f>
        <v>0.5648</v>
      </c>
      <c r="H22" s="65">
        <v>0.5648</v>
      </c>
      <c r="I22" s="62">
        <v>0</v>
      </c>
      <c r="J22" s="78">
        <v>0</v>
      </c>
      <c r="K22" s="44"/>
      <c r="L22" s="44"/>
    </row>
    <row r="23" spans="1:12" ht="16.2" customHeight="1">
      <c r="A23" s="16"/>
      <c r="B23" s="28" t="s">
        <v>19</v>
      </c>
      <c r="C23" s="41">
        <v>0</v>
      </c>
      <c r="D23" s="41">
        <v>16</v>
      </c>
      <c r="E23" s="41">
        <v>0</v>
      </c>
      <c r="F23" s="41">
        <v>0</v>
      </c>
      <c r="G23" s="62">
        <f>SUM(H23:J23)</f>
        <v>0</v>
      </c>
      <c r="H23" s="62">
        <v>0</v>
      </c>
      <c r="I23" s="62">
        <v>0</v>
      </c>
      <c r="J23" s="78">
        <v>0</v>
      </c>
      <c r="K23" s="44"/>
      <c r="L23" s="44"/>
    </row>
    <row r="24" spans="1:12" ht="16.2" customHeight="1">
      <c r="A24" s="16"/>
      <c r="B24" s="28" t="s">
        <v>20</v>
      </c>
      <c r="C24" s="41">
        <v>0</v>
      </c>
      <c r="D24" s="41">
        <v>0</v>
      </c>
      <c r="E24" s="41">
        <v>0</v>
      </c>
      <c r="F24" s="41">
        <v>0</v>
      </c>
      <c r="G24" s="62">
        <f>SUM(H24:J24)</f>
        <v>0</v>
      </c>
      <c r="H24" s="62">
        <v>0</v>
      </c>
      <c r="I24" s="62">
        <v>0</v>
      </c>
      <c r="J24" s="78">
        <v>0</v>
      </c>
      <c r="K24" s="44"/>
      <c r="L24" s="44"/>
    </row>
    <row r="25" spans="1:12" ht="16.2" customHeight="1">
      <c r="A25" s="16"/>
      <c r="B25" s="28" t="s">
        <v>21</v>
      </c>
      <c r="C25" s="41">
        <v>0</v>
      </c>
      <c r="D25" s="41">
        <v>0</v>
      </c>
      <c r="E25" s="41">
        <v>0</v>
      </c>
      <c r="F25" s="41">
        <v>0</v>
      </c>
      <c r="G25" s="62">
        <f>SUM(H25:J25)</f>
        <v>0</v>
      </c>
      <c r="H25" s="62">
        <v>0</v>
      </c>
      <c r="I25" s="62">
        <v>0</v>
      </c>
      <c r="J25" s="78">
        <v>0</v>
      </c>
      <c r="K25" s="44"/>
      <c r="L25" s="44"/>
    </row>
    <row r="26" spans="1:12" ht="16.2" customHeight="1">
      <c r="A26" s="16"/>
      <c r="B26" s="28" t="s">
        <v>16</v>
      </c>
      <c r="C26" s="41">
        <v>0</v>
      </c>
      <c r="D26" s="41">
        <v>0</v>
      </c>
      <c r="E26" s="41">
        <v>0</v>
      </c>
      <c r="F26" s="41">
        <v>0</v>
      </c>
      <c r="G26" s="62">
        <f>SUM(H26:J26)</f>
        <v>0</v>
      </c>
      <c r="H26" s="62">
        <v>0</v>
      </c>
      <c r="I26" s="62">
        <v>0</v>
      </c>
      <c r="J26" s="78">
        <v>0</v>
      </c>
      <c r="K26" s="44"/>
      <c r="L26" s="44"/>
    </row>
    <row r="27" spans="1:12" ht="16.2" customHeight="1">
      <c r="A27" s="16"/>
      <c r="B27" s="28" t="s">
        <v>18</v>
      </c>
      <c r="C27" s="41">
        <v>0</v>
      </c>
      <c r="D27" s="41">
        <v>0</v>
      </c>
      <c r="E27" s="41">
        <v>0</v>
      </c>
      <c r="F27" s="41">
        <v>0</v>
      </c>
      <c r="G27" s="62">
        <f>SUM(H27:J27)</f>
        <v>0</v>
      </c>
      <c r="H27" s="62">
        <v>0</v>
      </c>
      <c r="I27" s="62">
        <v>0</v>
      </c>
      <c r="J27" s="78">
        <v>0</v>
      </c>
      <c r="K27" s="44"/>
      <c r="L27" s="44"/>
    </row>
    <row r="28" spans="1:12" ht="16.2" customHeight="1">
      <c r="A28" s="16"/>
      <c r="B28" s="28"/>
      <c r="C28" s="42"/>
      <c r="D28" s="42"/>
      <c r="E28" s="42"/>
      <c r="F28" s="42"/>
      <c r="G28" s="63"/>
      <c r="H28" s="63"/>
      <c r="I28" s="63"/>
      <c r="J28" s="79"/>
      <c r="K28" s="44"/>
      <c r="L28" s="44"/>
    </row>
    <row r="29" spans="1:12" ht="16.2" customHeight="1">
      <c r="A29" s="16"/>
      <c r="B29" s="28"/>
      <c r="C29" s="44"/>
      <c r="D29" s="44"/>
      <c r="E29" s="44"/>
      <c r="F29" s="44"/>
      <c r="G29" s="63"/>
      <c r="H29" s="72"/>
      <c r="I29" s="72"/>
      <c r="J29" s="72"/>
      <c r="K29" s="44"/>
      <c r="L29" s="44"/>
    </row>
    <row r="30" spans="1:12" ht="16.2" customHeight="1">
      <c r="A30" s="16"/>
      <c r="B30" s="28"/>
      <c r="C30" s="42"/>
      <c r="D30" s="42"/>
      <c r="E30" s="42"/>
      <c r="F30" s="42"/>
      <c r="G30" s="63"/>
      <c r="H30" s="63"/>
      <c r="I30" s="63"/>
      <c r="J30" s="79"/>
      <c r="K30" s="44"/>
      <c r="L30" s="44"/>
    </row>
    <row r="31" spans="1:12" ht="16.2" customHeight="1">
      <c r="A31" s="16"/>
      <c r="B31" s="28"/>
      <c r="C31" s="42"/>
      <c r="D31" s="42"/>
      <c r="E31" s="42"/>
      <c r="F31" s="42"/>
      <c r="G31" s="63"/>
      <c r="H31" s="63"/>
      <c r="I31" s="63"/>
      <c r="J31" s="79"/>
      <c r="K31" s="44"/>
      <c r="L31" s="44"/>
    </row>
    <row r="32" spans="1:12" ht="16.2" customHeight="1">
      <c r="A32" s="17" t="s">
        <v>8</v>
      </c>
      <c r="B32" s="30"/>
      <c r="C32" s="45">
        <f>C9+C10-C21</f>
        <v>210</v>
      </c>
      <c r="D32" s="45">
        <f>D9+D10-D21</f>
        <v>183</v>
      </c>
      <c r="E32" s="45">
        <f>E9+E10-E21</f>
        <v>260</v>
      </c>
      <c r="F32" s="45">
        <f>F9+F10-F21</f>
        <v>136</v>
      </c>
      <c r="G32" s="66">
        <f>G9+G10-G21</f>
        <v>109.9889</v>
      </c>
      <c r="H32" s="66">
        <f>H9+H10-H21</f>
        <v>63.0708</v>
      </c>
      <c r="I32" s="66">
        <f>I9+I10-I21</f>
        <v>41.2808</v>
      </c>
      <c r="J32" s="66">
        <f>J9+J10-J21</f>
        <v>5.6373</v>
      </c>
      <c r="K32" s="44"/>
      <c r="L32" s="44"/>
    </row>
    <row r="33" spans="1:12" ht="16.2" customHeight="1">
      <c r="A33" s="18" t="s">
        <v>9</v>
      </c>
      <c r="B33" s="31"/>
      <c r="C33" s="46"/>
      <c r="D33" s="52"/>
      <c r="E33" s="56"/>
      <c r="F33" s="56"/>
      <c r="G33" s="56"/>
      <c r="H33" s="56"/>
      <c r="I33" s="56"/>
      <c r="J33" s="80"/>
      <c r="K33" s="82"/>
      <c r="L33" s="82"/>
    </row>
    <row r="34" spans="1:16383" ht="22.65" customHeight="1">
      <c r="A34" s="19"/>
      <c r="B34" s="21"/>
      <c r="C34" s="47"/>
      <c r="D34" s="53"/>
      <c r="E34" s="53"/>
      <c r="F34" s="53"/>
      <c r="G34" s="67"/>
      <c r="H34" s="73"/>
      <c r="I34" s="73"/>
      <c r="J34" s="81" t="s">
        <v>42</v>
      </c>
      <c r="K34" s="83"/>
    </row>
    <row r="35" spans="1:16383" ht="22.65" customHeight="1">
      <c r="A35" s="20" t="s">
        <v>10</v>
      </c>
      <c r="B35" s="21"/>
      <c r="C35" s="21" t="s">
        <v>25</v>
      </c>
      <c r="D35" s="20"/>
      <c r="E35" s="20"/>
      <c r="F35" s="21" t="s">
        <v>31</v>
      </c>
      <c r="G35" s="20"/>
      <c r="H35" s="20"/>
      <c r="I35" s="20" t="s">
        <v>41</v>
      </c>
      <c r="J35" s="22"/>
      <c r="K35" s="84"/>
    </row>
    <row r="36" spans="1:16383" ht="22.65" customHeight="1">
      <c r="A36" s="21"/>
      <c r="B36" s="21"/>
      <c r="C36" s="20"/>
      <c r="D36" s="21"/>
      <c r="E36" s="21"/>
      <c r="F36" s="21" t="s">
        <v>32</v>
      </c>
      <c r="G36" s="20"/>
      <c r="H36" s="20"/>
      <c r="I36" s="20"/>
      <c r="J36" s="21"/>
      <c r="K36" s="84"/>
    </row>
    <row r="37" spans="1:16383" ht="22.65" customHeight="1">
      <c r="A37" s="20" t="s">
        <v>11</v>
      </c>
      <c r="B37" s="32"/>
      <c r="C37" s="32"/>
      <c r="D37" s="32"/>
      <c r="E37" s="32"/>
      <c r="F37" s="32"/>
      <c r="G37" s="32"/>
      <c r="H37" s="32"/>
      <c r="I37" s="22"/>
      <c r="J37" s="22"/>
      <c r="K37" s="83"/>
    </row>
    <row r="38" spans="1:16383" ht="22.65" customHeight="1">
      <c r="A38" s="21" t="s">
        <v>12</v>
      </c>
      <c r="B38" s="21"/>
      <c r="C38" s="21"/>
      <c r="D38" s="21"/>
      <c r="E38" s="21"/>
      <c r="F38" s="21"/>
      <c r="G38" s="21"/>
      <c r="H38" s="21"/>
      <c r="I38" s="21"/>
      <c r="J38" s="21"/>
      <c r="K38" s="83"/>
    </row>
    <row r="39" spans="1:11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83"/>
    </row>
  </sheetData>
  <mergeCells count="15">
    <mergeCell ref="A6:J6"/>
    <mergeCell ref="A1:B1"/>
    <mergeCell ref="A2:B2"/>
    <mergeCell ref="A5:J5"/>
    <mergeCell ref="I1:J1"/>
    <mergeCell ref="I2:J2"/>
    <mergeCell ref="A38:J38"/>
    <mergeCell ref="G7:J7"/>
    <mergeCell ref="A9:B9"/>
    <mergeCell ref="A10:A20"/>
    <mergeCell ref="A32:B32"/>
    <mergeCell ref="A7:B8"/>
    <mergeCell ref="A21:A31"/>
    <mergeCell ref="A33:B33"/>
    <mergeCell ref="C33:J3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