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<sst xmlns="http://schemas.openxmlformats.org/spreadsheetml/2006/main" count="60" uniqueCount="54">
  <si>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</si>
  <si>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</si>
  <si>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霧 峰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</si>
  <si>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</si>
  <si>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</si>
  <si>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</si>
  <si>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</si>
  <si>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</si>
  <si>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</si>
  <si>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</si>
  <si>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</si>
  <si>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</si>
  <si>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</si>
  <si>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</si>
  <si>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</si>
  <si>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</si>
  <si>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</si>
  <si>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</si>
  <si>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</si>
  <si>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</si>
  <si>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</si>
  <si>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</si>
  <si>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</si>
  <si>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</si>
  <si>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</si>
  <si>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</si>
  <si>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</si>
  <si>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</si>
  <si>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</si>
  <si>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</si>
  <si>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</si>
  <si>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</si>
  <si>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</si>
  <si>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</si>
  <si>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</si>
  <si>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</si>
  <si>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</si>
  <si>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</si>
  <si>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</si>
  <si>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</si>
  <si>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</si>
  <si>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</si>
  <si>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</si>
  <si>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</si>
  <si>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</si>
  <si>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</si>
  <si>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</si>
  <si>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臺中市霧峰區公所</t>
  </si>
  <si>
    <t>10954-01-01-3</t>
  </si>
  <si>
    <t>廠  場</t>
  </si>
  <si>
    <t>單位：個、人</t>
  </si>
  <si>
    <t>工程搶修</t>
  </si>
  <si>
    <t>聯合防護團</t>
  </si>
  <si>
    <t>中華民國110年1月4日編製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</si>
</sst>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0;[Red]0"/>
    <numFmt numFmtId="190" formatCode="_(* #,##0_);_(* (#,##0);_(* &quot;-&quot;_);_(@_)"/>
    <numFmt numFmtId="191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1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1" fontId="5" fillId="0" borderId="21" xfId="21" applyNumberFormat="1" applyFont="1" applyBorder="1" applyAlignment="1">
      <alignment horizontal="center" vertical="center"/>
    </xf>
    <xf numFmtId="191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90" fontId="5" fillId="0" borderId="25" xfId="21" applyNumberFormat="1" applyFont="1" applyBorder="1" applyAlignment="1">
      <alignment horizontal="center" vertical="center"/>
    </xf>
    <xf numFmtId="191" fontId="5" fillId="0" borderId="30" xfId="21" applyNumberFormat="1" applyFont="1" applyBorder="1" applyAlignment="1">
      <alignment horizontal="center" vertical="center"/>
    </xf>
    <xf numFmtId="191" fontId="5" fillId="0" borderId="24" xfId="21" applyNumberFormat="1" applyFont="1" applyBorder="1" applyAlignment="1">
      <alignment horizontal="center" vertical="center"/>
    </xf>
    <xf numFmtId="191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90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90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90" fontId="5" fillId="2" borderId="37" xfId="21" applyNumberFormat="1" applyFont="1" applyFill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1" fontId="5" fillId="0" borderId="24" xfId="21" applyNumberFormat="1" applyFont="1" applyBorder="1" applyAlignment="1">
      <alignment horizontal="left" vertical="center"/>
    </xf>
    <xf numFmtId="191" fontId="5" fillId="0" borderId="25" xfId="21" applyNumberFormat="1" applyFont="1" applyBorder="1" applyAlignment="1">
      <alignment horizontal="center" vertical="center"/>
    </xf>
    <xf numFmtId="189" fontId="3" fillId="0" borderId="39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0" xfId="21" applyNumberFormat="1" applyFont="1" applyBorder="1" applyAlignment="1">
      <alignment horizontal="center" vertical="center"/>
    </xf>
    <xf numFmtId="190" fontId="5" fillId="0" borderId="41" xfId="21" applyNumberFormat="1" applyFont="1" applyBorder="1" applyAlignment="1">
      <alignment horizontal="center" vertical="center"/>
    </xf>
    <xf numFmtId="190" fontId="5" fillId="2" borderId="41" xfId="21" applyNumberFormat="1" applyFont="1" applyFill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0" borderId="43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1" fontId="5" fillId="0" borderId="44" xfId="21" applyNumberFormat="1" applyFont="1" applyBorder="1" applyAlignment="1">
      <alignment horizontal="center" vertical="center"/>
    </xf>
    <xf numFmtId="191" fontId="5" fillId="0" borderId="45" xfId="21" applyNumberFormat="1" applyFont="1" applyBorder="1" applyAlignment="1">
      <alignment horizontal="center" vertical="center"/>
    </xf>
    <xf numFmtId="191" fontId="5" fillId="0" borderId="46" xfId="21" applyNumberFormat="1" applyFont="1" applyBorder="1" applyAlignment="1">
      <alignment horizontal="center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1" fontId="5" fillId="0" borderId="40" xfId="21" applyNumberFormat="1" applyFont="1" applyBorder="1" applyAlignment="1">
      <alignment horizontal="center" vertical="center"/>
    </xf>
    <xf numFmtId="191" fontId="5" fillId="0" borderId="41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1" fontId="5" fillId="0" borderId="36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91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43" xfId="20" applyNumberFormat="1" applyFont="1" applyBorder="1" applyAlignment="1">
      <alignment horizontal="center" vertical="center"/>
    </xf>
    <xf numFmtId="191" fontId="5" fillId="0" borderId="5" xfId="21" applyNumberFormat="1" applyFont="1" applyBorder="1" applyAlignment="1">
      <alignment horizontal="center" vertical="center"/>
    </xf>
    <xf numFmtId="191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90" fontId="5" fillId="0" borderId="49" xfId="21" applyNumberFormat="1" applyFont="1" applyBorder="1" applyAlignment="1">
      <alignment horizontal="center" vertical="center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1" fontId="5" fillId="0" borderId="34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O20" sqref="O20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8"/>
      <c r="I1" s="68"/>
      <c r="J1" s="72"/>
      <c r="K1" s="84" t="s">
        <v>41</v>
      </c>
      <c r="L1" s="97"/>
      <c r="M1" s="97"/>
      <c r="N1" s="111"/>
      <c r="O1" s="84" t="s">
        <v>47</v>
      </c>
      <c r="P1" s="111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5"/>
      <c r="H2" s="65"/>
      <c r="I2" s="65"/>
      <c r="J2" s="73"/>
      <c r="K2" s="85" t="s">
        <v>42</v>
      </c>
      <c r="L2" s="14"/>
      <c r="M2" s="14"/>
      <c r="N2" s="28"/>
      <c r="O2" s="84" t="s">
        <v>48</v>
      </c>
      <c r="P2" s="111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4" t="s">
        <v>39</v>
      </c>
      <c r="K6" s="86"/>
      <c r="L6" s="98" t="s">
        <v>44</v>
      </c>
      <c r="M6" s="100"/>
      <c r="N6" s="112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4"/>
      <c r="G7" s="67"/>
      <c r="H7" s="64"/>
      <c r="I7" s="64"/>
      <c r="J7" s="75"/>
      <c r="K7" s="87"/>
      <c r="L7" s="99"/>
      <c r="M7" s="101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1"/>
      <c r="J8" s="76">
        <v>0</v>
      </c>
      <c r="K8" s="88"/>
      <c r="L8" s="76">
        <v>0</v>
      </c>
      <c r="M8" s="88"/>
      <c r="N8" s="76">
        <v>0</v>
      </c>
      <c r="O8" s="88"/>
      <c r="P8" s="121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7">
        <v>0</v>
      </c>
      <c r="K9" s="89"/>
      <c r="L9" s="77">
        <v>0</v>
      </c>
      <c r="M9" s="89"/>
      <c r="N9" s="77">
        <v>0</v>
      </c>
      <c r="O9" s="89"/>
      <c r="P9" s="77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7">
        <v>0</v>
      </c>
      <c r="K10" s="89"/>
      <c r="L10" s="77">
        <v>0</v>
      </c>
      <c r="M10" s="89"/>
      <c r="N10" s="77">
        <v>0</v>
      </c>
      <c r="O10" s="89"/>
      <c r="P10" s="77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7">
        <v>0</v>
      </c>
      <c r="K11" s="89"/>
      <c r="L11" s="77">
        <v>0</v>
      </c>
      <c r="M11" s="89"/>
      <c r="N11" s="77">
        <v>0</v>
      </c>
      <c r="O11" s="89"/>
      <c r="P11" s="77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8"/>
      <c r="F12" s="58"/>
      <c r="G12" s="58"/>
      <c r="H12" s="58"/>
      <c r="I12" s="58"/>
      <c r="J12" s="78"/>
      <c r="K12" s="90"/>
      <c r="L12" s="77">
        <v>0</v>
      </c>
      <c r="M12" s="89"/>
      <c r="N12" s="78"/>
      <c r="O12" s="90"/>
      <c r="P12" s="78"/>
    </row>
    <row r="13" spans="1:16" ht="23.1" customHeight="1">
      <c r="A13" s="10" t="s">
        <v>4</v>
      </c>
      <c r="B13" s="23" t="s">
        <v>16</v>
      </c>
      <c r="C13" s="39">
        <f>SUM(C14:C15)</f>
        <v>65</v>
      </c>
      <c r="D13" s="51">
        <f>SUM(E13:P13)</f>
        <v>0</v>
      </c>
      <c r="E13" s="51">
        <f>SUM(E14:E15)</f>
        <v>0</v>
      </c>
      <c r="F13" s="51">
        <f>SUM(F14:F15)</f>
        <v>0</v>
      </c>
      <c r="G13" s="51">
        <f>SUM(G14:G15)</f>
        <v>0</v>
      </c>
      <c r="H13" s="51">
        <f>SUM(H14:H15)</f>
        <v>0</v>
      </c>
      <c r="I13" s="51">
        <f>SUM(I14:I15)</f>
        <v>0</v>
      </c>
      <c r="J13" s="77">
        <f>SUM(J14:J15)</f>
        <v>0</v>
      </c>
      <c r="K13" s="89"/>
      <c r="L13" s="77">
        <f>SUM(L14:N15)</f>
        <v>0</v>
      </c>
      <c r="M13" s="89"/>
      <c r="N13" s="77">
        <f>SUM(O14:O15)</f>
        <v>0</v>
      </c>
      <c r="O13" s="89"/>
      <c r="P13" s="77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33</v>
      </c>
      <c r="D14" s="51">
        <f>SUM(E14:P14)</f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77">
        <v>0</v>
      </c>
      <c r="K14" s="89"/>
      <c r="L14" s="77">
        <v>0</v>
      </c>
      <c r="M14" s="89"/>
      <c r="N14" s="77">
        <v>0</v>
      </c>
      <c r="O14" s="89"/>
      <c r="P14" s="77">
        <v>0</v>
      </c>
    </row>
    <row r="15" spans="1:16" ht="23.1" customHeight="1">
      <c r="A15" s="11"/>
      <c r="B15" s="24" t="s">
        <v>18</v>
      </c>
      <c r="C15" s="40">
        <f>SUM(((D15+C22)+H22)+P22)</f>
        <v>32</v>
      </c>
      <c r="D15" s="52">
        <f>SUM(E15:P15)</f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79">
        <v>0</v>
      </c>
      <c r="K15" s="91"/>
      <c r="L15" s="79">
        <v>0</v>
      </c>
      <c r="M15" s="105"/>
      <c r="N15" s="79">
        <v>0</v>
      </c>
      <c r="O15" s="91"/>
      <c r="P15" s="79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9" t="s">
        <v>35</v>
      </c>
      <c r="I16" s="5"/>
      <c r="J16" s="5"/>
      <c r="K16" s="5"/>
      <c r="L16" s="5"/>
      <c r="M16" s="5"/>
      <c r="N16" s="5"/>
      <c r="O16" s="5"/>
      <c r="P16" s="122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2" t="s">
        <v>43</v>
      </c>
      <c r="L17" s="100"/>
      <c r="M17" s="98" t="s">
        <v>45</v>
      </c>
      <c r="N17" s="100"/>
      <c r="O17" s="80" t="s">
        <v>49</v>
      </c>
      <c r="P17" s="123"/>
    </row>
    <row r="18" spans="1:16" ht="27.6" customHeight="1">
      <c r="A18" s="7"/>
      <c r="B18" s="21"/>
      <c r="C18" s="43"/>
      <c r="D18" s="43"/>
      <c r="E18" s="60"/>
      <c r="F18" s="43"/>
      <c r="G18" s="43"/>
      <c r="H18" s="43"/>
      <c r="I18" s="43"/>
      <c r="J18" s="81"/>
      <c r="K18" s="93"/>
      <c r="L18" s="101"/>
      <c r="M18" s="99"/>
      <c r="N18" s="101"/>
      <c r="O18" s="81"/>
      <c r="P18" s="124"/>
    </row>
    <row r="19" spans="1:16" ht="27.6" customHeight="1">
      <c r="A19" s="12" t="s">
        <v>5</v>
      </c>
      <c r="B19" s="25"/>
      <c r="C19" s="44"/>
      <c r="D19" s="53">
        <v>1</v>
      </c>
      <c r="E19" s="53">
        <v>1</v>
      </c>
      <c r="F19" s="53">
        <v>20</v>
      </c>
      <c r="G19" s="53">
        <v>1</v>
      </c>
      <c r="H19" s="53">
        <f>SUM(I19:O19)</f>
        <v>0</v>
      </c>
      <c r="I19" s="53">
        <v>0</v>
      </c>
      <c r="J19" s="53">
        <v>0</v>
      </c>
      <c r="K19" s="94">
        <v>0</v>
      </c>
      <c r="L19" s="102"/>
      <c r="M19" s="106">
        <v>0</v>
      </c>
      <c r="N19" s="102"/>
      <c r="O19" s="113">
        <v>0</v>
      </c>
      <c r="P19" s="121"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65</v>
      </c>
      <c r="D20" s="54">
        <v>4</v>
      </c>
      <c r="E20" s="54">
        <v>15</v>
      </c>
      <c r="F20" s="54">
        <f>SUM(F21:F22)</f>
        <v>32</v>
      </c>
      <c r="G20" s="54">
        <f>SUM(G21:G22)</f>
        <v>14</v>
      </c>
      <c r="H20" s="54">
        <f>SUM(I20:O20)</f>
        <v>0</v>
      </c>
      <c r="I20" s="54">
        <f>SUM(I21:I22)</f>
        <v>0</v>
      </c>
      <c r="J20" s="82">
        <f>SUM(J21:J22)</f>
        <v>0</v>
      </c>
      <c r="K20" s="95">
        <f>SUM(K21:L22)</f>
        <v>0</v>
      </c>
      <c r="L20" s="103"/>
      <c r="M20" s="107">
        <f>SUM(M21:N22)</f>
        <v>0</v>
      </c>
      <c r="N20" s="103"/>
      <c r="O20" s="103">
        <f>SUM(O21:O22)</f>
        <v>0</v>
      </c>
      <c r="P20" s="107">
        <f>SUM(P21:P22)</f>
        <v>0</v>
      </c>
    </row>
    <row r="21" spans="1:16" ht="27.6" customHeight="1">
      <c r="A21" s="8"/>
      <c r="B21" s="23" t="s">
        <v>17</v>
      </c>
      <c r="C21" s="45">
        <f>SUM(D21:G21)</f>
        <v>33</v>
      </c>
      <c r="D21" s="54">
        <v>3</v>
      </c>
      <c r="E21" s="54">
        <v>6</v>
      </c>
      <c r="F21" s="54">
        <v>20</v>
      </c>
      <c r="G21" s="54">
        <v>4</v>
      </c>
      <c r="H21" s="54">
        <f>SUM(I21:O21)</f>
        <v>0</v>
      </c>
      <c r="I21" s="54">
        <v>0</v>
      </c>
      <c r="J21" s="54">
        <v>0</v>
      </c>
      <c r="K21" s="95">
        <v>0</v>
      </c>
      <c r="L21" s="103"/>
      <c r="M21" s="107">
        <v>0</v>
      </c>
      <c r="N21" s="103"/>
      <c r="O21" s="103">
        <v>0</v>
      </c>
      <c r="P21" s="107">
        <v>0</v>
      </c>
    </row>
    <row r="22" spans="1:16" ht="27.6" customHeight="1">
      <c r="A22" s="8"/>
      <c r="B22" s="26" t="s">
        <v>18</v>
      </c>
      <c r="C22" s="46">
        <f>SUM(D22:G22)</f>
        <v>32</v>
      </c>
      <c r="D22" s="55">
        <v>1</v>
      </c>
      <c r="E22" s="55">
        <v>9</v>
      </c>
      <c r="F22" s="55">
        <v>12</v>
      </c>
      <c r="G22" s="55">
        <v>10</v>
      </c>
      <c r="H22" s="55">
        <f>SUM(I22:O22)</f>
        <v>0</v>
      </c>
      <c r="I22" s="55">
        <v>0</v>
      </c>
      <c r="J22" s="83">
        <v>0</v>
      </c>
      <c r="K22" s="96">
        <v>0</v>
      </c>
      <c r="L22" s="104"/>
      <c r="M22" s="108">
        <v>0</v>
      </c>
      <c r="N22" s="104"/>
      <c r="O22" s="114">
        <v>0</v>
      </c>
      <c r="P22" s="125">
        <v>0</v>
      </c>
    </row>
    <row r="23" spans="1:16" ht="24.9" customHeight="1">
      <c r="A23" s="13" t="s">
        <v>6</v>
      </c>
      <c r="B23" s="27"/>
      <c r="C23" s="47"/>
      <c r="D23" s="56"/>
      <c r="E23" s="56"/>
      <c r="F23" s="56"/>
      <c r="G23" s="56"/>
      <c r="H23" s="56"/>
      <c r="I23" s="56"/>
      <c r="J23" s="56"/>
      <c r="K23" s="56"/>
      <c r="L23" s="56"/>
      <c r="M23" s="109"/>
      <c r="N23" s="109"/>
      <c r="O23" s="115"/>
      <c r="P23" s="115"/>
    </row>
    <row r="24" spans="1:16" ht="24.9" customHeight="1">
      <c r="A24" s="14"/>
      <c r="B24" s="28"/>
      <c r="C24" s="48"/>
      <c r="D24" s="57"/>
      <c r="E24" s="57"/>
      <c r="F24" s="57"/>
      <c r="G24" s="57"/>
      <c r="H24" s="57"/>
      <c r="I24" s="57"/>
      <c r="J24" s="57"/>
      <c r="K24" s="57"/>
      <c r="L24" s="57"/>
      <c r="M24" s="110"/>
      <c r="N24" s="110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0" t="s">
        <v>36</v>
      </c>
      <c r="I25" s="29"/>
      <c r="J25" s="29"/>
      <c r="K25" s="29"/>
      <c r="L25" s="29"/>
      <c r="M25" s="29"/>
      <c r="N25" s="29"/>
      <c r="O25" s="15"/>
      <c r="P25" s="126" t="s">
        <v>53</v>
      </c>
    </row>
    <row r="26" ht="20.1" customHeight="1">
      <c r="E26" s="61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