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疏散避難設施(a12345)" sheetId="1" r:id="rId1"/>
  </sheets>
  <definedNames>
    <definedName name="pp">#REF!</definedName>
    <definedName name="_xlnm.Print_Area" localSheetId="0">'防空疏散避難設施(a12345)'!$A$1:$J$33</definedName>
  </definedNames>
  <calcPr fullCalcOnLoad="1"/>
</workbook>
</file>

<file path=xl/sharedStrings.xml><?xml version="1.0" encoding="utf-8"?>
<sst xmlns="http://schemas.openxmlformats.org/spreadsheetml/2006/main" count="59" uniqueCount="49">
  <si>
    <t>公   開  類</t>
  </si>
  <si>
    <t>年       報</t>
  </si>
  <si>
    <t>臺中市政府警察局和平分局防空疏散避難設施</t>
  </si>
  <si>
    <t xml:space="preserve">  區域別</t>
  </si>
  <si>
    <t xml:space="preserve"> 總       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</si>
  <si>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</si>
  <si>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</si>
  <si>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</si>
  <si>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</si>
  <si>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</si>
  <si>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</si>
  <si>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</si>
  <si>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</si>
  <si>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</si>
  <si>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</si>
  <si>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</si>
  <si>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</si>
  <si>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</si>
  <si>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</si>
  <si>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</si>
  <si>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</si>
  <si>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</si>
  <si>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</si>
  <si>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</si>
  <si>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</si>
  <si>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</si>
  <si>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</si>
  <si>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</si>
  <si>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</si>
  <si>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</si>
  <si>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</si>
  <si>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</si>
  <si>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</si>
  <si>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</si>
  <si>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</si>
  <si>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</si>
  <si>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</si>
  <si>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</si>
  <si>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中華民國109年底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</si>
  <si>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</si>
  <si>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</si>
  <si>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</si>
  <si>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</si>
  <si>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</si>
  <si>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</si>
  <si>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</si>
  <si>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臺中市政府警察局和平分局</t>
  </si>
  <si>
    <t>10954-03-01-3</t>
  </si>
  <si>
    <t>中華民國110年2月4日編製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</si>
</sst>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rgb="FFFF0000"/>
      <name val="標楷體"/>
      <family val="2"/>
    </font>
    <font>
      <sz val="10.5"/>
      <color rgb="FFFF0000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6" tint="0.80000001192092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2" borderId="25" xfId="20" applyNumberFormat="1" applyFont="1" applyFill="1" applyBorder="1" applyAlignment="1">
      <alignment vertical="center"/>
    </xf>
    <xf numFmtId="188" fontId="3" fillId="2" borderId="26" xfId="20" applyNumberFormat="1" applyFont="1" applyFill="1" applyBorder="1" applyAlignment="1">
      <alignment vertical="center"/>
    </xf>
    <xf numFmtId="188" fontId="3" fillId="2" borderId="27" xfId="20" applyNumberFormat="1" applyFont="1" applyFill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8" xfId="20" applyFont="1" applyBorder="1" applyAlignment="1">
      <alignment horizontal="centerContinuous" vertical="center" wrapText="1"/>
    </xf>
    <xf numFmtId="0" fontId="3" fillId="0" borderId="29" xfId="20" applyFont="1" applyBorder="1" applyAlignment="1">
      <alignment horizontal="center" vertical="center"/>
    </xf>
    <xf numFmtId="0" fontId="3" fillId="0" borderId="30" xfId="20" applyFont="1" applyBorder="1" applyAlignment="1" applyProtection="1">
      <alignment horizontal="center" vertical="center"/>
      <protection locked="0"/>
    </xf>
    <xf numFmtId="188" fontId="3" fillId="2" borderId="31" xfId="20" applyNumberFormat="1" applyFont="1" applyFill="1" applyBorder="1" applyAlignment="1">
      <alignment vertical="center"/>
    </xf>
    <xf numFmtId="188" fontId="3" fillId="0" borderId="32" xfId="20" applyNumberFormat="1" applyFont="1" applyBorder="1" applyAlignment="1" applyProtection="1">
      <alignment horizontal="center" vertical="center"/>
      <protection locked="0"/>
    </xf>
    <xf numFmtId="188" fontId="3" fillId="0" borderId="32" xfId="20" applyNumberFormat="1" applyFont="1" applyBorder="1" applyAlignment="1" applyProtection="1">
      <alignment vertical="center"/>
      <protection locked="0"/>
    </xf>
    <xf numFmtId="188" fontId="3" fillId="2" borderId="33" xfId="20" applyNumberFormat="1" applyFont="1" applyFill="1" applyBorder="1" applyAlignment="1">
      <alignment vertical="center"/>
    </xf>
    <xf numFmtId="188" fontId="3" fillId="2" borderId="10" xfId="20" applyNumberFormat="1" applyFont="1" applyFill="1" applyBorder="1" applyAlignment="1">
      <alignment vertical="center"/>
    </xf>
    <xf numFmtId="49" fontId="3" fillId="0" borderId="0" xfId="20" applyNumberFormat="1" applyFont="1" applyAlignment="1">
      <alignment horizontal="centerContinuous" vertical="center"/>
    </xf>
    <xf numFmtId="0" fontId="3" fillId="0" borderId="4" xfId="20" applyFont="1" applyBorder="1" applyAlignment="1">
      <alignment horizontal="centerContinuous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28" xfId="20" applyFont="1" applyBorder="1" applyAlignment="1">
      <alignment horizontal="centerContinuous" vertical="center"/>
    </xf>
    <xf numFmtId="188" fontId="3" fillId="0" borderId="34" xfId="20" applyNumberFormat="1" applyFont="1" applyBorder="1" applyAlignment="1" applyProtection="1">
      <alignment horizontal="center" vertical="center"/>
      <protection locked="0"/>
    </xf>
    <xf numFmtId="188" fontId="3" fillId="0" borderId="35" xfId="20" applyNumberFormat="1" applyFont="1" applyBorder="1" applyAlignment="1" applyProtection="1">
      <alignment horizontal="center" vertical="center"/>
      <protection locked="0"/>
    </xf>
    <xf numFmtId="0" fontId="3" fillId="0" borderId="36" xfId="20" applyFont="1" applyBorder="1" applyAlignment="1">
      <alignment horizontal="distributed" vertical="center"/>
    </xf>
    <xf numFmtId="0" fontId="7" fillId="0" borderId="0" xfId="20" applyFont="1" applyAlignment="1">
      <alignment horizontal="centerContinuous" vertical="center"/>
    </xf>
    <xf numFmtId="0" fontId="8" fillId="0" borderId="36" xfId="20" applyFont="1" applyBorder="1" applyAlignment="1">
      <alignment horizontal="center" vertical="center"/>
    </xf>
    <xf numFmtId="0" fontId="3" fillId="0" borderId="36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188" fontId="3" fillId="2" borderId="32" xfId="20" applyNumberFormat="1" applyFont="1" applyFill="1" applyBorder="1" applyAlignment="1" applyProtection="1">
      <alignment horizontal="center" vertical="center"/>
      <protection locked="0"/>
    </xf>
    <xf numFmtId="188" fontId="3" fillId="2" borderId="37" xfId="20" applyNumberFormat="1" applyFont="1" applyFill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workbookViewId="0" topLeftCell="A1">
      <selection activeCell="A3" sqref="A3:J3"/>
    </sheetView>
  </sheetViews>
  <sheetFormatPr defaultColWidth="9.28125" defaultRowHeight="15"/>
  <cols>
    <col min="1" max="2" width="5.00390625" style="29" customWidth="1"/>
    <col min="3" max="3" width="9.421875" style="29" customWidth="1"/>
    <col min="4" max="9" width="20.8515625" style="29" customWidth="1"/>
    <col min="10" max="10" width="22.421875" style="29" customWidth="1"/>
    <col min="11" max="16384" width="9.00390625" style="29" bestFit="1" customWidth="1"/>
  </cols>
  <sheetData>
    <row r="1" spans="1:10" ht="20.1" customHeight="1">
      <c r="A1" s="2" t="s">
        <v>0</v>
      </c>
      <c r="B1" s="15"/>
      <c r="C1" s="21"/>
      <c r="D1" s="29"/>
      <c r="I1" s="57" t="s">
        <v>43</v>
      </c>
      <c r="J1" s="59" t="s">
        <v>46</v>
      </c>
    </row>
    <row r="2" spans="1:10" ht="20.1" customHeight="1">
      <c r="A2" s="2" t="s">
        <v>1</v>
      </c>
      <c r="B2" s="15"/>
      <c r="C2" s="21"/>
      <c r="D2" s="30" t="s">
        <v>30</v>
      </c>
      <c r="E2" s="39"/>
      <c r="F2" s="39"/>
      <c r="G2" s="39"/>
      <c r="I2" s="57" t="s">
        <v>44</v>
      </c>
      <c r="J2" s="60" t="s">
        <v>47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/>
      <c r="B4" s="16"/>
      <c r="C4" s="16"/>
      <c r="D4" s="31"/>
      <c r="E4" s="31"/>
      <c r="F4" s="49" t="s">
        <v>38</v>
      </c>
      <c r="G4" s="31"/>
      <c r="H4" s="31"/>
      <c r="I4" s="58"/>
      <c r="J4" s="61"/>
    </row>
    <row r="5" spans="1:10" ht="42" customHeight="1">
      <c r="A5" s="4" t="s">
        <v>3</v>
      </c>
      <c r="B5" s="4"/>
      <c r="C5" s="22"/>
      <c r="D5" s="32" t="s">
        <v>31</v>
      </c>
      <c r="E5" s="41" t="s">
        <v>35</v>
      </c>
      <c r="F5" s="50"/>
      <c r="G5" s="54" t="s">
        <v>41</v>
      </c>
      <c r="H5" s="50"/>
      <c r="I5" s="54" t="s">
        <v>45</v>
      </c>
      <c r="J5" s="50"/>
    </row>
    <row r="6" spans="1:10" ht="24.95" customHeight="1">
      <c r="A6" s="5"/>
      <c r="B6" s="5"/>
      <c r="C6" s="23"/>
      <c r="D6" s="33" t="s">
        <v>32</v>
      </c>
      <c r="E6" s="42" t="s">
        <v>36</v>
      </c>
      <c r="F6" s="42" t="s">
        <v>31</v>
      </c>
      <c r="G6" s="42" t="s">
        <v>36</v>
      </c>
      <c r="H6" s="42" t="s">
        <v>31</v>
      </c>
      <c r="I6" s="42" t="s">
        <v>36</v>
      </c>
      <c r="J6" s="42" t="s">
        <v>31</v>
      </c>
    </row>
    <row r="7" spans="1:10" ht="24.95" customHeight="1">
      <c r="A7" s="6"/>
      <c r="B7" s="6"/>
      <c r="C7" s="24"/>
      <c r="D7" s="34" t="s">
        <v>33</v>
      </c>
      <c r="E7" s="43" t="s">
        <v>37</v>
      </c>
      <c r="F7" s="43" t="s">
        <v>33</v>
      </c>
      <c r="G7" s="43" t="s">
        <v>37</v>
      </c>
      <c r="H7" s="43" t="s">
        <v>33</v>
      </c>
      <c r="I7" s="43" t="s">
        <v>37</v>
      </c>
      <c r="J7" s="43" t="s">
        <v>33</v>
      </c>
    </row>
    <row r="8" spans="1:10" ht="24.95" customHeight="1">
      <c r="A8" s="7" t="s">
        <v>4</v>
      </c>
      <c r="B8" s="7"/>
      <c r="C8" s="25"/>
      <c r="D8" s="35">
        <f>SUM(D9:D22)</f>
        <v>1268</v>
      </c>
      <c r="E8" s="44">
        <f>SUM(E9:E22)</f>
        <v>9</v>
      </c>
      <c r="F8" s="44">
        <f>SUM(F9:F22)</f>
        <v>1268</v>
      </c>
      <c r="G8" s="44">
        <f>SUM(G9:G22)</f>
        <v>0</v>
      </c>
      <c r="H8" s="44">
        <f>SUM(H9:H22)</f>
        <v>0</v>
      </c>
      <c r="I8" s="44">
        <f>SUM(I9:I22)</f>
        <v>0</v>
      </c>
      <c r="J8" s="62">
        <f>SUM(J9:J22)</f>
        <v>0</v>
      </c>
    </row>
    <row r="9" spans="1:10" ht="20.25" customHeight="1">
      <c r="A9" s="8" t="s">
        <v>5</v>
      </c>
      <c r="B9" s="8"/>
      <c r="C9" s="26"/>
      <c r="D9" s="36">
        <f>SUM(F9,H9,J9)</f>
        <v>0</v>
      </c>
      <c r="E9" s="45">
        <v>0</v>
      </c>
      <c r="F9" s="45">
        <v>0</v>
      </c>
      <c r="G9" s="55">
        <v>0</v>
      </c>
      <c r="H9" s="56">
        <v>0</v>
      </c>
      <c r="I9" s="45">
        <v>0</v>
      </c>
      <c r="J9" s="45">
        <v>0</v>
      </c>
    </row>
    <row r="10" spans="1:10" ht="20.25" customHeight="1">
      <c r="A10" s="8" t="s">
        <v>6</v>
      </c>
      <c r="B10" s="8"/>
      <c r="C10" s="26"/>
      <c r="D10" s="36">
        <f>SUM(F10,H10,J10)</f>
        <v>70</v>
      </c>
      <c r="E10" s="45">
        <v>1</v>
      </c>
      <c r="F10" s="45">
        <v>70</v>
      </c>
      <c r="G10" s="45">
        <v>0</v>
      </c>
      <c r="H10" s="45">
        <v>0</v>
      </c>
      <c r="I10" s="45">
        <v>0</v>
      </c>
      <c r="J10" s="45">
        <v>0</v>
      </c>
    </row>
    <row r="11" spans="1:10" ht="20.25" customHeight="1">
      <c r="A11" s="8" t="s">
        <v>7</v>
      </c>
      <c r="B11" s="8"/>
      <c r="C11" s="26"/>
      <c r="D11" s="36">
        <v>373</v>
      </c>
      <c r="E11" s="45">
        <v>3</v>
      </c>
      <c r="F11" s="45">
        <v>373</v>
      </c>
      <c r="G11" s="45">
        <v>0</v>
      </c>
      <c r="H11" s="45">
        <v>0</v>
      </c>
      <c r="I11" s="45">
        <v>0</v>
      </c>
      <c r="J11" s="45">
        <v>0</v>
      </c>
    </row>
    <row r="12" spans="1:10" ht="20.25" customHeight="1">
      <c r="A12" s="8" t="s">
        <v>8</v>
      </c>
      <c r="B12" s="8"/>
      <c r="C12" s="26"/>
      <c r="D12" s="36">
        <f>SUM(F12,H12,J12)</f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ht="20.25" customHeight="1">
      <c r="A13" s="8" t="s">
        <v>9</v>
      </c>
      <c r="B13" s="8"/>
      <c r="C13" s="26"/>
      <c r="D13" s="36">
        <f>SUM(F13,H13,J13)</f>
        <v>644</v>
      </c>
      <c r="E13" s="45">
        <v>4</v>
      </c>
      <c r="F13" s="45">
        <v>644</v>
      </c>
      <c r="G13" s="45">
        <v>0</v>
      </c>
      <c r="H13" s="45">
        <v>0</v>
      </c>
      <c r="I13" s="45">
        <v>0</v>
      </c>
      <c r="J13" s="45">
        <v>0</v>
      </c>
    </row>
    <row r="14" spans="1:10" ht="20.25" customHeight="1">
      <c r="A14" s="8" t="s">
        <v>10</v>
      </c>
      <c r="B14" s="8"/>
      <c r="C14" s="26"/>
      <c r="D14" s="36">
        <f>SUM(F14,H14,J14)</f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</row>
    <row r="15" spans="1:10" ht="20.25" customHeight="1">
      <c r="A15" s="8" t="s">
        <v>11</v>
      </c>
      <c r="B15" s="8"/>
      <c r="C15" s="26"/>
      <c r="D15" s="36">
        <f>SUM(F15,H15,J15)</f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</row>
    <row r="16" spans="1:10" ht="20.25" customHeight="1">
      <c r="A16" s="8" t="s">
        <v>12</v>
      </c>
      <c r="B16" s="8"/>
      <c r="C16" s="26"/>
      <c r="D16" s="36">
        <f>SUM(F16,H16,J16)</f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</row>
    <row r="17" spans="1:10" ht="20.25" customHeight="1">
      <c r="A17" s="8" t="s">
        <v>13</v>
      </c>
      <c r="B17" s="8"/>
      <c r="C17" s="26"/>
      <c r="D17" s="36">
        <f>SUM(F17,H17,J17)</f>
        <v>181</v>
      </c>
      <c r="E17" s="45">
        <v>1</v>
      </c>
      <c r="F17" s="45">
        <v>181</v>
      </c>
      <c r="G17" s="45">
        <v>0</v>
      </c>
      <c r="H17" s="45">
        <v>0</v>
      </c>
      <c r="I17" s="45">
        <v>0</v>
      </c>
      <c r="J17" s="45">
        <v>0</v>
      </c>
    </row>
    <row r="18" spans="1:10" ht="20.25" customHeight="1">
      <c r="A18" s="8" t="s">
        <v>14</v>
      </c>
      <c r="B18" s="8"/>
      <c r="C18" s="26"/>
      <c r="D18" s="36">
        <f>SUM(F18,H18,J18)</f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</row>
    <row r="19" spans="1:10" ht="20.25" customHeight="1">
      <c r="A19" s="8" t="s">
        <v>15</v>
      </c>
      <c r="B19" s="8"/>
      <c r="C19" s="26"/>
      <c r="D19" s="36">
        <f>SUM(F19,H19,J19)</f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</row>
    <row r="20" spans="1:10" ht="20.25" customHeight="1">
      <c r="A20" s="8" t="s">
        <v>16</v>
      </c>
      <c r="B20" s="8"/>
      <c r="C20" s="26"/>
      <c r="D20" s="36">
        <f>SUM(F20,H20,J20)</f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</row>
    <row r="21" spans="1:10" ht="20.25" customHeight="1">
      <c r="A21" s="8" t="s">
        <v>17</v>
      </c>
      <c r="B21" s="8"/>
      <c r="C21" s="26"/>
      <c r="D21" s="36">
        <f>SUM(F21,H21,J21)</f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</row>
    <row r="22" spans="1:10" ht="20.25" customHeight="1">
      <c r="A22" s="8" t="s">
        <v>18</v>
      </c>
      <c r="B22" s="8"/>
      <c r="C22" s="26"/>
      <c r="D22" s="36">
        <f>SUM(F22,H22,J22)</f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</row>
    <row r="23" spans="1:10" ht="20.25" customHeight="1">
      <c r="A23" s="8" t="s">
        <v>19</v>
      </c>
      <c r="B23" s="8"/>
      <c r="C23" s="26"/>
      <c r="D23" s="36">
        <f>F23</f>
        <v>1774</v>
      </c>
      <c r="E23" s="46">
        <v>11</v>
      </c>
      <c r="F23" s="46">
        <v>1774</v>
      </c>
      <c r="G23" s="46">
        <v>0</v>
      </c>
      <c r="H23" s="46">
        <v>0</v>
      </c>
      <c r="I23" s="46">
        <v>0</v>
      </c>
      <c r="J23" s="46">
        <v>0</v>
      </c>
    </row>
    <row r="24" spans="1:10" ht="24.95" customHeight="1">
      <c r="A24" s="9" t="s">
        <v>20</v>
      </c>
      <c r="B24" s="17" t="s">
        <v>25</v>
      </c>
      <c r="C24" s="27"/>
      <c r="D24" s="37">
        <f>IF(D8&gt;D23,D8-D23,0)</f>
        <v>0</v>
      </c>
      <c r="E24" s="47">
        <f>IF(E8&gt;E23,E8-E23,0)</f>
        <v>0</v>
      </c>
      <c r="F24" s="47">
        <f>IF(F8&gt;F23,F8-F23,0)</f>
        <v>0</v>
      </c>
      <c r="G24" s="47">
        <f>IF(G8&gt;G23,G8-G23,0)</f>
        <v>0</v>
      </c>
      <c r="H24" s="47">
        <f>IF(H8&gt;H23,H8-H23,0)</f>
        <v>0</v>
      </c>
      <c r="I24" s="47">
        <f>IF(I8&gt;I23,I8-I23,0)</f>
        <v>0</v>
      </c>
      <c r="J24" s="63">
        <f>IF(J8&gt;J23,J8-J23,0)</f>
        <v>0</v>
      </c>
    </row>
    <row r="25" spans="1:10" ht="24.95" customHeight="1">
      <c r="A25" s="10"/>
      <c r="B25" s="18" t="s">
        <v>26</v>
      </c>
      <c r="C25" s="27" t="s">
        <v>27</v>
      </c>
      <c r="D25" s="37">
        <f>IF(D23&gt;D8,D23-D8,0)</f>
        <v>506</v>
      </c>
      <c r="E25" s="48">
        <f>IF(E23&gt;E8,E23-E8,0)</f>
        <v>2</v>
      </c>
      <c r="F25" s="48">
        <f>IF(F23&gt;F8,F23-F8,0)</f>
        <v>506</v>
      </c>
      <c r="G25" s="48">
        <f>IF(G23&gt;G8,G23-G8,0)</f>
        <v>0</v>
      </c>
      <c r="H25" s="48">
        <f>IF(H23&gt;H8,H23-H8,0)</f>
        <v>0</v>
      </c>
      <c r="I25" s="48">
        <f>IF(I23&gt;I8,I23-I8,0)</f>
        <v>0</v>
      </c>
      <c r="J25" s="63">
        <f>IF(J23&gt;J8,J23-J8,0)</f>
        <v>0</v>
      </c>
    </row>
    <row r="26" spans="1:10" ht="24.95" customHeight="1">
      <c r="A26" s="10"/>
      <c r="B26" s="19"/>
      <c r="C26" s="27" t="s">
        <v>28</v>
      </c>
      <c r="D26" s="36">
        <v>506</v>
      </c>
      <c r="E26" s="46">
        <v>2</v>
      </c>
      <c r="F26" s="46">
        <v>506</v>
      </c>
      <c r="G26" s="46">
        <v>0</v>
      </c>
      <c r="H26" s="46">
        <v>0</v>
      </c>
      <c r="I26" s="46">
        <v>0</v>
      </c>
      <c r="J26" s="46">
        <v>0</v>
      </c>
    </row>
    <row r="27" spans="1:10" ht="24.95" customHeight="1">
      <c r="A27" s="11"/>
      <c r="B27" s="20"/>
      <c r="C27" s="28" t="s">
        <v>29</v>
      </c>
      <c r="D27" s="36">
        <f>SUM(F27,H27,J27)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s="29" customFormat="1" ht="12.75" customHeight="1">
      <c r="A28" s="4" t="s">
        <v>21</v>
      </c>
      <c r="B28" s="4"/>
      <c r="C28" s="22"/>
      <c r="D28" s="38"/>
      <c r="E28" s="38"/>
      <c r="F28" s="51"/>
      <c r="G28" s="51"/>
      <c r="H28" s="51"/>
      <c r="I28" s="51"/>
      <c r="J28" s="51"/>
    </row>
    <row r="29" spans="1:10" ht="12.75" customHeight="1">
      <c r="A29" s="6"/>
      <c r="B29" s="6"/>
      <c r="C29" s="24"/>
      <c r="D29" s="39"/>
      <c r="E29" s="39"/>
      <c r="F29" s="52"/>
      <c r="G29" s="52"/>
      <c r="H29" s="52"/>
      <c r="I29" s="52"/>
      <c r="J29" s="52"/>
    </row>
    <row r="30" spans="1:10" ht="20.1" customHeight="1">
      <c r="A30" s="12" t="s">
        <v>22</v>
      </c>
      <c r="B30" s="12"/>
      <c r="C30" s="12"/>
      <c r="D30" s="40" t="s">
        <v>34</v>
      </c>
      <c r="F30" s="29" t="s">
        <v>39</v>
      </c>
      <c r="H30" s="29" t="s">
        <v>42</v>
      </c>
      <c r="J30" s="64" t="s">
        <v>48</v>
      </c>
    </row>
    <row r="31" s="53" customFormat="1" ht="20.1" customHeight="1">
      <c r="F31" s="53" t="s">
        <v>40</v>
      </c>
    </row>
    <row r="32" spans="1:3" s="65" customFormat="1" ht="20.1" customHeight="1">
      <c r="A32" s="13" t="s">
        <v>23</v>
      </c>
      <c r="B32" s="13"/>
      <c r="C32" s="13"/>
    </row>
    <row r="33" spans="1:3" s="65" customFormat="1" ht="20.1" customHeight="1">
      <c r="A33" s="14" t="s">
        <v>24</v>
      </c>
      <c r="B33" s="14"/>
      <c r="C33" s="14"/>
    </row>
  </sheetData>
  <mergeCells count="24">
    <mergeCell ref="A21:C21"/>
    <mergeCell ref="A16:C16"/>
    <mergeCell ref="A17:C17"/>
    <mergeCell ref="A5:C7"/>
    <mergeCell ref="A8:C8"/>
    <mergeCell ref="A9:C9"/>
    <mergeCell ref="A10:C10"/>
    <mergeCell ref="A11:C11"/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A22:C22"/>
    <mergeCell ref="A23:C23"/>
    <mergeCell ref="A12:C12"/>
    <mergeCell ref="A13:C13"/>
    <mergeCell ref="A14:C14"/>
    <mergeCell ref="A15:C15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