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<sst xmlns="http://schemas.openxmlformats.org/spreadsheetml/2006/main" count="72" uniqueCount="71">
  <si>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</si>
  <si>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</si>
  <si>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臺中市政府警察局烏日分局治安顧慮人口數</t>
  </si>
  <si>
    <t>中華民國110年1月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</si>
  <si>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</si>
  <si>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</si>
  <si>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</si>
  <si>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</si>
  <si>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</si>
  <si>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</si>
  <si>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</si>
  <si>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</si>
  <si>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</si>
  <si>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</si>
  <si>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</si>
  <si>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</si>
  <si>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</si>
  <si>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</si>
  <si>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</si>
  <si>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</si>
  <si>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</si>
  <si>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</si>
  <si>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</si>
  <si>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</si>
  <si>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</si>
  <si>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</si>
  <si>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</si>
  <si>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</si>
  <si>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</si>
  <si>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</si>
  <si>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</si>
  <si>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</si>
  <si>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</si>
  <si>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</si>
  <si>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</si>
  <si>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</si>
  <si>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</si>
  <si>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</si>
  <si>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</si>
  <si>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</si>
  <si>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</si>
  <si>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</si>
  <si>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</si>
  <si>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</si>
  <si>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</si>
  <si>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</si>
  <si>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</si>
  <si>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</si>
  <si>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</si>
  <si>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</si>
  <si>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</si>
  <si>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</si>
  <si>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</si>
  <si>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</si>
  <si>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</si>
  <si>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</si>
  <si>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</si>
  <si>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</si>
  <si>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</si>
  <si>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</si>
  <si>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</si>
  <si>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</si>
  <si>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</si>
  <si>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</si>
  <si>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</si>
  <si>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</si>
  <si>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臺中市政府警察局烏日分局</t>
  </si>
  <si>
    <t>10952-02-01-3</t>
  </si>
  <si>
    <t>行方不明人數
本轄尋獲他轄</t>
  </si>
  <si>
    <t>備　　考</t>
  </si>
  <si>
    <t>中華民國 110   年 2  月  3 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</si>
</sst>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1"/>
      <color rgb="FF000000"/>
      <name val="標楷體"/>
      <family val="2"/>
    </font>
    <font>
      <sz val="13"/>
      <color rgb="FF000000"/>
      <name val="標楷體"/>
      <family val="2"/>
    </font>
    <font>
      <sz val="9"/>
      <color rgb="FF000000"/>
      <name val="標楷體"/>
      <family val="2"/>
    </font>
    <font>
      <sz val="16"/>
      <color rgb="FF000000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10" fillId="0" borderId="0" xfId="22" applyFont="1" applyAlignment="1">
      <alignment horizontal="right" vertical="center"/>
    </xf>
    <xf numFmtId="0" fontId="10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10" fillId="0" borderId="29" xfId="22" applyFont="1" applyBorder="1" applyAlignment="1">
      <alignment horizontal="right" vertical="center"/>
    </xf>
    <xf numFmtId="0" fontId="10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12" fillId="0" borderId="35" xfId="20" applyFont="1" applyBorder="1" applyAlignment="1">
      <alignment horizontal="center" vertical="center"/>
    </xf>
    <xf numFmtId="0" fontId="13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12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86" zoomScaleNormal="86" workbookViewId="0" topLeftCell="A9">
      <selection activeCell="AK24" sqref="AK24"/>
    </sheetView>
  </sheetViews>
  <sheetFormatPr defaultColWidth="9.00390625" defaultRowHeight="15"/>
  <cols>
    <col min="1" max="1" width="15.00390625" style="0" customWidth="1"/>
    <col min="2" max="2" width="8.57421875" style="0" customWidth="1"/>
    <col min="3" max="9" width="7.140625" style="0" customWidth="1"/>
    <col min="10" max="10" width="8.8515625" style="0" customWidth="1"/>
    <col min="11" max="27" width="7.140625" style="0" customWidth="1"/>
    <col min="28" max="28" width="15.00390625" style="0" customWidth="1"/>
  </cols>
  <sheetData>
    <row r="1" spans="1:28" ht="29.1" customHeight="1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3"/>
      <c r="S1" s="53"/>
      <c r="T1" s="53"/>
      <c r="U1" s="53"/>
      <c r="V1" s="56"/>
      <c r="W1" s="59" t="s">
        <v>59</v>
      </c>
      <c r="X1" s="59"/>
      <c r="Y1" s="59"/>
      <c r="Z1" s="59"/>
      <c r="AA1" s="67" t="s">
        <v>66</v>
      </c>
      <c r="AB1" s="70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4"/>
      <c r="S2" s="54"/>
      <c r="T2" s="54"/>
      <c r="U2" s="54"/>
      <c r="V2" s="57"/>
      <c r="W2" s="59" t="s">
        <v>60</v>
      </c>
      <c r="X2" s="59"/>
      <c r="Y2" s="59"/>
      <c r="Z2" s="59"/>
      <c r="AA2" s="68" t="s">
        <v>67</v>
      </c>
      <c r="AB2" s="68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61" t="s">
        <v>63</v>
      </c>
      <c r="Z5" s="65"/>
      <c r="AA5" s="69" t="s">
        <v>68</v>
      </c>
      <c r="AB5" s="71" t="s">
        <v>69</v>
      </c>
    </row>
    <row r="6" spans="1:28" ht="20.1" customHeight="1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3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2"/>
      <c r="Z6" s="66"/>
      <c r="AA6" s="63"/>
      <c r="AB6" s="72"/>
    </row>
    <row r="7" spans="1:28" ht="30" customHeight="1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31"/>
      <c r="K7" s="30" t="s">
        <v>45</v>
      </c>
      <c r="L7" s="30" t="s">
        <v>46</v>
      </c>
      <c r="M7" s="30" t="s">
        <v>47</v>
      </c>
      <c r="N7" s="30" t="s">
        <v>48</v>
      </c>
      <c r="O7" s="47" t="s">
        <v>49</v>
      </c>
      <c r="P7" s="49"/>
      <c r="Q7" s="49"/>
      <c r="R7" s="49"/>
      <c r="S7" s="49"/>
      <c r="T7" s="49"/>
      <c r="U7" s="49"/>
      <c r="V7" s="49"/>
      <c r="W7" s="58"/>
      <c r="X7" s="30" t="s">
        <v>62</v>
      </c>
      <c r="Y7" s="63" t="s">
        <v>64</v>
      </c>
      <c r="Z7" s="63" t="s">
        <v>65</v>
      </c>
      <c r="AA7" s="63"/>
      <c r="AB7" s="72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8" t="s">
        <v>50</v>
      </c>
      <c r="P8" s="50" t="s">
        <v>51</v>
      </c>
      <c r="Q8" s="47" t="s">
        <v>52</v>
      </c>
      <c r="R8" s="49"/>
      <c r="S8" s="49"/>
      <c r="T8" s="49"/>
      <c r="U8" s="49"/>
      <c r="V8" s="58"/>
      <c r="W8" s="31" t="s">
        <v>61</v>
      </c>
      <c r="X8" s="31"/>
      <c r="Y8" s="63"/>
      <c r="Z8" s="63"/>
      <c r="AA8" s="63"/>
      <c r="AB8" s="72"/>
    </row>
    <row r="9" spans="1:28" ht="69.95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1"/>
      <c r="Q9" s="52" t="s">
        <v>53</v>
      </c>
      <c r="R9" s="52" t="s">
        <v>54</v>
      </c>
      <c r="S9" s="55" t="s">
        <v>36</v>
      </c>
      <c r="T9" s="52" t="s">
        <v>56</v>
      </c>
      <c r="U9" s="55" t="s">
        <v>57</v>
      </c>
      <c r="V9" s="55" t="s">
        <v>58</v>
      </c>
      <c r="W9" s="51"/>
      <c r="X9" s="32"/>
      <c r="Y9" s="64"/>
      <c r="Z9" s="64"/>
      <c r="AA9" s="64"/>
      <c r="AB9" s="73"/>
    </row>
    <row r="10" spans="1:28" ht="18.6" customHeight="1">
      <c r="A10" s="10" t="s">
        <v>5</v>
      </c>
      <c r="B10" s="22">
        <f>SUM(B11:B25)</f>
        <v>432</v>
      </c>
      <c r="C10" s="33">
        <f>SUM(C11:C25)</f>
        <v>9</v>
      </c>
      <c r="D10" s="33">
        <f>SUM(D11:D25)</f>
        <v>0</v>
      </c>
      <c r="E10" s="33">
        <f>SUM(E11:E25)</f>
        <v>0</v>
      </c>
      <c r="F10" s="33">
        <f>SUM(F11:F25)</f>
        <v>5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436</v>
      </c>
      <c r="K10" s="33">
        <f>SUM(K11:K25)</f>
        <v>30</v>
      </c>
      <c r="L10" s="33">
        <f>SUM(L11:L25)</f>
        <v>0</v>
      </c>
      <c r="M10" s="33">
        <f>SUM(M11:M25)</f>
        <v>0</v>
      </c>
      <c r="N10" s="33">
        <f>SUM(N11:N25)</f>
        <v>0</v>
      </c>
      <c r="O10" s="33">
        <f>SUM(O11:O25)</f>
        <v>32</v>
      </c>
      <c r="P10" s="33">
        <f>SUM(P11:P25)</f>
        <v>0</v>
      </c>
      <c r="Q10" s="33">
        <f>SUM(Q11:Q25)</f>
        <v>2</v>
      </c>
      <c r="R10" s="33">
        <f>SUM(R11:R25)</f>
        <v>0</v>
      </c>
      <c r="S10" s="33">
        <f>SUM(S11:S25)</f>
        <v>0</v>
      </c>
      <c r="T10" s="33">
        <f>SUM(T11:T25)</f>
        <v>0</v>
      </c>
      <c r="U10" s="33">
        <f>SUM(U11:U25)</f>
        <v>2</v>
      </c>
      <c r="V10" s="33">
        <f>SUM(V11:V25)</f>
        <v>0</v>
      </c>
      <c r="W10" s="33">
        <f>SUM(W11:W25)</f>
        <v>30</v>
      </c>
      <c r="X10" s="33">
        <f>SUM(X11:X25)</f>
        <v>0</v>
      </c>
      <c r="Y10" s="33">
        <f>SUM(Y11:Y25)</f>
        <v>6</v>
      </c>
      <c r="Z10" s="33">
        <f>SUM(Z11:Z25)</f>
        <v>6</v>
      </c>
      <c r="AA10" s="33">
        <f>SUM(AA11:AA25)</f>
        <v>0</v>
      </c>
      <c r="AB10" s="74"/>
    </row>
    <row r="11" spans="1:28" ht="18.6" customHeight="1">
      <c r="A11" s="11" t="s">
        <v>6</v>
      </c>
      <c r="B11" s="23">
        <v>6</v>
      </c>
      <c r="C11" s="34">
        <v>0</v>
      </c>
      <c r="D11" s="34">
        <v>0</v>
      </c>
      <c r="E11" s="34">
        <v>0</v>
      </c>
      <c r="F11" s="34">
        <v>2</v>
      </c>
      <c r="G11" s="34">
        <v>0</v>
      </c>
      <c r="H11" s="34">
        <v>0</v>
      </c>
      <c r="I11" s="34">
        <v>0</v>
      </c>
      <c r="J11" s="34">
        <f>((((B11+C11)+D11)-E11)-F11)-G11</f>
        <v>4</v>
      </c>
      <c r="K11" s="34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(O11+P11)-Q11</f>
        <v>0</v>
      </c>
      <c r="X11" s="34">
        <v>0</v>
      </c>
      <c r="Y11" s="34">
        <v>0</v>
      </c>
      <c r="Z11" s="34">
        <v>0</v>
      </c>
      <c r="AA11" s="34">
        <v>0</v>
      </c>
      <c r="AB11" s="75"/>
    </row>
    <row r="12" spans="1:28" ht="18.6" customHeight="1">
      <c r="A12" s="11" t="s">
        <v>7</v>
      </c>
      <c r="B12" s="23">
        <v>17</v>
      </c>
      <c r="C12" s="34">
        <v>0</v>
      </c>
      <c r="D12" s="34">
        <v>0</v>
      </c>
      <c r="E12" s="34">
        <v>0</v>
      </c>
      <c r="F12" s="34">
        <v>1</v>
      </c>
      <c r="G12" s="34">
        <v>0</v>
      </c>
      <c r="H12" s="34">
        <v>0</v>
      </c>
      <c r="I12" s="34">
        <v>0</v>
      </c>
      <c r="J12" s="34">
        <f>((((B12+C12)+D12)-E12)-F12)-G12</f>
        <v>16</v>
      </c>
      <c r="K12" s="34">
        <f>SUM(L12:N12,W12:X12)</f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f>(O12+P12)-Q12</f>
        <v>0</v>
      </c>
      <c r="X12" s="34">
        <v>0</v>
      </c>
      <c r="Y12" s="34">
        <v>0</v>
      </c>
      <c r="Z12" s="34">
        <v>0</v>
      </c>
      <c r="AA12" s="34">
        <v>0</v>
      </c>
      <c r="AB12" s="75"/>
    </row>
    <row r="13" spans="1:28" ht="18.6" customHeight="1">
      <c r="A13" s="11" t="s">
        <v>8</v>
      </c>
      <c r="B13" s="23">
        <v>2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>((((B13+C13)+D13)-E13)-F13)-G13</f>
        <v>2</v>
      </c>
      <c r="K13" s="34">
        <f>SUM(L13:N13,W13:X13)</f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f>(O13+P13)-Q13</f>
        <v>0</v>
      </c>
      <c r="X13" s="34">
        <v>0</v>
      </c>
      <c r="Y13" s="34">
        <v>0</v>
      </c>
      <c r="Z13" s="34">
        <v>0</v>
      </c>
      <c r="AA13" s="34">
        <v>0</v>
      </c>
      <c r="AB13" s="75"/>
    </row>
    <row r="14" spans="1:28" ht="18.6" customHeight="1">
      <c r="A14" s="11" t="s">
        <v>9</v>
      </c>
      <c r="B14" s="23">
        <v>1</v>
      </c>
      <c r="C14" s="34">
        <v>1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>((((B14+C14)+D14)-E14)-F14)-G14</f>
        <v>2</v>
      </c>
      <c r="K14" s="34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>(O14+P14)-Q14</f>
        <v>0</v>
      </c>
      <c r="X14" s="34">
        <v>0</v>
      </c>
      <c r="Y14" s="34">
        <v>0</v>
      </c>
      <c r="Z14" s="34">
        <v>0</v>
      </c>
      <c r="AA14" s="34">
        <v>0</v>
      </c>
      <c r="AB14" s="75"/>
    </row>
    <row r="15" spans="1:28" ht="18.6" customHeight="1">
      <c r="A15" s="11" t="s">
        <v>10</v>
      </c>
      <c r="B15" s="23">
        <v>15</v>
      </c>
      <c r="C15" s="34">
        <v>0</v>
      </c>
      <c r="D15" s="34">
        <v>0</v>
      </c>
      <c r="E15" s="34">
        <v>0</v>
      </c>
      <c r="F15" s="34">
        <v>1</v>
      </c>
      <c r="G15" s="34">
        <v>0</v>
      </c>
      <c r="H15" s="34">
        <v>0</v>
      </c>
      <c r="I15" s="34">
        <v>0</v>
      </c>
      <c r="J15" s="34">
        <f>((((B15+C15)+D15)-E15)-F15)-G15</f>
        <v>14</v>
      </c>
      <c r="K15" s="34">
        <f>SUM(L15:N15,W15:X15)</f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f>(O15+P15)-Q15</f>
        <v>0</v>
      </c>
      <c r="X15" s="34">
        <v>0</v>
      </c>
      <c r="Y15" s="34">
        <v>0</v>
      </c>
      <c r="Z15" s="34">
        <v>0</v>
      </c>
      <c r="AA15" s="34">
        <v>0</v>
      </c>
      <c r="AB15" s="75"/>
    </row>
    <row r="16" spans="1:28" ht="18.6" customHeight="1">
      <c r="A16" s="11" t="s">
        <v>11</v>
      </c>
      <c r="B16" s="23">
        <v>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f>((((B16+C16)+D16)-E16)-F16)-G16</f>
        <v>7</v>
      </c>
      <c r="K16" s="34">
        <f>SUM(L16:N16,W16:X16)</f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f>(O16+P16)-Q16</f>
        <v>0</v>
      </c>
      <c r="X16" s="34">
        <v>0</v>
      </c>
      <c r="Y16" s="34">
        <v>0</v>
      </c>
      <c r="Z16" s="34">
        <v>0</v>
      </c>
      <c r="AA16" s="34">
        <v>0</v>
      </c>
      <c r="AB16" s="75"/>
    </row>
    <row r="17" spans="1:28" ht="18.6" customHeight="1">
      <c r="A17" s="11" t="s">
        <v>12</v>
      </c>
      <c r="B17" s="2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/>
      <c r="J17" s="34">
        <f>((((B17+C17)+D17)-E17)-F17)-G17</f>
        <v>0</v>
      </c>
      <c r="K17" s="34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f>(O17+P17)-Q17</f>
        <v>0</v>
      </c>
      <c r="X17" s="34">
        <v>0</v>
      </c>
      <c r="Y17" s="34">
        <v>0</v>
      </c>
      <c r="Z17" s="34">
        <v>0</v>
      </c>
      <c r="AA17" s="34">
        <v>0</v>
      </c>
      <c r="AB17" s="75"/>
    </row>
    <row r="18" spans="1:28" ht="18.4" customHeight="1">
      <c r="A18" s="11" t="s">
        <v>13</v>
      </c>
      <c r="B18" s="24">
        <v>66</v>
      </c>
      <c r="C18" s="35">
        <v>6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f>((((B18+C18)+D18)-E18)-F18)-G18</f>
        <v>72</v>
      </c>
      <c r="K18" s="35">
        <f>SUM(L18:N18,W18:X18)</f>
        <v>12</v>
      </c>
      <c r="L18" s="35">
        <v>0</v>
      </c>
      <c r="M18" s="35">
        <v>0</v>
      </c>
      <c r="N18" s="35">
        <v>0</v>
      </c>
      <c r="O18" s="35">
        <v>12</v>
      </c>
      <c r="P18" s="35">
        <v>0</v>
      </c>
      <c r="Q18" s="35">
        <f>SUM(R18:V18)</f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f>(O18+P18)-Q18</f>
        <v>12</v>
      </c>
      <c r="X18" s="35">
        <v>0</v>
      </c>
      <c r="Y18" s="35">
        <v>2</v>
      </c>
      <c r="Z18" s="35">
        <v>2</v>
      </c>
      <c r="AA18" s="35">
        <v>0</v>
      </c>
      <c r="AB18" s="75"/>
    </row>
    <row r="19" spans="1:28" ht="18.4" customHeight="1">
      <c r="A19" s="11" t="s">
        <v>14</v>
      </c>
      <c r="B19" s="24">
        <v>74</v>
      </c>
      <c r="C19" s="35">
        <v>2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f>((((B19+C19)+D19)-E19)-F19)-G19</f>
        <v>76</v>
      </c>
      <c r="K19" s="35">
        <f>SUM(L19:N19,W19:X19)</f>
        <v>4</v>
      </c>
      <c r="L19" s="35">
        <v>0</v>
      </c>
      <c r="M19" s="35">
        <v>0</v>
      </c>
      <c r="N19" s="35">
        <v>0</v>
      </c>
      <c r="O19" s="35">
        <v>5</v>
      </c>
      <c r="P19" s="35">
        <v>0</v>
      </c>
      <c r="Q19" s="35">
        <f>SUM(R19:V19)</f>
        <v>1</v>
      </c>
      <c r="R19" s="35">
        <v>0</v>
      </c>
      <c r="S19" s="35">
        <v>0</v>
      </c>
      <c r="T19" s="35">
        <v>0</v>
      </c>
      <c r="U19" s="35">
        <v>1</v>
      </c>
      <c r="V19" s="35">
        <v>0</v>
      </c>
      <c r="W19" s="35">
        <f>(O19+P19)-Q19</f>
        <v>4</v>
      </c>
      <c r="X19" s="35">
        <v>0</v>
      </c>
      <c r="Y19" s="35">
        <v>1</v>
      </c>
      <c r="Z19" s="35">
        <v>1</v>
      </c>
      <c r="AA19" s="35">
        <v>0</v>
      </c>
      <c r="AB19" s="75"/>
    </row>
    <row r="20" spans="1:28" ht="18.4" customHeight="1">
      <c r="A20" s="11" t="s">
        <v>15</v>
      </c>
      <c r="B20" s="24">
        <v>9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f>((((B20+C20)+D20)-E20)-F20)-G20</f>
        <v>9</v>
      </c>
      <c r="K20" s="35">
        <f>SUM(L20:N20,W20:X20)</f>
        <v>1</v>
      </c>
      <c r="L20" s="35">
        <v>0</v>
      </c>
      <c r="M20" s="35">
        <v>0</v>
      </c>
      <c r="N20" s="35">
        <v>0</v>
      </c>
      <c r="O20" s="35">
        <v>2</v>
      </c>
      <c r="P20" s="35">
        <v>0</v>
      </c>
      <c r="Q20" s="35">
        <f>SUM(R20:V20)</f>
        <v>1</v>
      </c>
      <c r="R20" s="35">
        <v>0</v>
      </c>
      <c r="S20" s="35">
        <v>0</v>
      </c>
      <c r="T20" s="35">
        <v>0</v>
      </c>
      <c r="U20" s="35">
        <v>1</v>
      </c>
      <c r="V20" s="35">
        <v>0</v>
      </c>
      <c r="W20" s="35">
        <f>(O20+P20)-Q20</f>
        <v>1</v>
      </c>
      <c r="X20" s="35">
        <v>0</v>
      </c>
      <c r="Y20" s="35">
        <v>0</v>
      </c>
      <c r="Z20" s="35">
        <v>0</v>
      </c>
      <c r="AA20" s="35">
        <v>0</v>
      </c>
      <c r="AB20" s="75"/>
    </row>
    <row r="21" spans="1:28" ht="18.4" customHeight="1">
      <c r="A21" s="11" t="s">
        <v>16</v>
      </c>
      <c r="B21" s="2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>((((B21+C21)+D21)-E21)-F21)-G21</f>
        <v>0</v>
      </c>
      <c r="K21" s="35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f>(O21+P21)-Q21</f>
        <v>0</v>
      </c>
      <c r="X21" s="35">
        <v>0</v>
      </c>
      <c r="Y21" s="35">
        <v>0</v>
      </c>
      <c r="Z21" s="35">
        <v>0</v>
      </c>
      <c r="AA21" s="35">
        <v>0</v>
      </c>
      <c r="AB21" s="75"/>
    </row>
    <row r="22" spans="1:28" ht="18.4" customHeight="1">
      <c r="A22" s="11" t="s">
        <v>17</v>
      </c>
      <c r="B22" s="24">
        <v>10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f>((((B22+C22)+D22)-E22)-F22)-G22</f>
        <v>10</v>
      </c>
      <c r="K22" s="35">
        <f>SUM(L22:N22,W22:X22)</f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f>(O22+P22)-Q22</f>
        <v>0</v>
      </c>
      <c r="X22" s="35">
        <v>0</v>
      </c>
      <c r="Y22" s="35">
        <v>1</v>
      </c>
      <c r="Z22" s="35">
        <v>1</v>
      </c>
      <c r="AA22" s="35">
        <v>0</v>
      </c>
      <c r="AB22" s="75"/>
    </row>
    <row r="23" spans="1:28" ht="18.4" customHeight="1">
      <c r="A23" s="11" t="s">
        <v>18</v>
      </c>
      <c r="B23" s="24">
        <v>211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0</v>
      </c>
      <c r="I23" s="35">
        <v>0</v>
      </c>
      <c r="J23" s="35">
        <f>((((B23+C23)+D23)-E23)-F23)-G23</f>
        <v>210</v>
      </c>
      <c r="K23" s="35">
        <f>SUM(L23:N23,W23:X23)</f>
        <v>13</v>
      </c>
      <c r="L23" s="35">
        <v>0</v>
      </c>
      <c r="M23" s="35">
        <v>0</v>
      </c>
      <c r="N23" s="35">
        <v>0</v>
      </c>
      <c r="O23" s="35">
        <v>13</v>
      </c>
      <c r="P23" s="35">
        <v>0</v>
      </c>
      <c r="Q23" s="35">
        <f>SUM(R23:V23)</f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f>(O23+P23)-Q23</f>
        <v>13</v>
      </c>
      <c r="X23" s="35">
        <v>0</v>
      </c>
      <c r="Y23" s="35">
        <v>2</v>
      </c>
      <c r="Z23" s="35">
        <v>2</v>
      </c>
      <c r="AA23" s="35">
        <v>0</v>
      </c>
      <c r="AB23" s="75"/>
    </row>
    <row r="24" spans="1:28" ht="18.4" customHeight="1">
      <c r="A24" s="12" t="s">
        <v>19</v>
      </c>
      <c r="B24" s="24">
        <v>14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f>((((B24+C24)+D24)-E24)-F24)-G24</f>
        <v>14</v>
      </c>
      <c r="K24" s="35">
        <f>SUM(L24:N24,W24:X24)</f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f>(O24+P24)-Q24</f>
        <v>0</v>
      </c>
      <c r="X24" s="35">
        <v>0</v>
      </c>
      <c r="Y24" s="35">
        <v>0</v>
      </c>
      <c r="Z24" s="35">
        <v>0</v>
      </c>
      <c r="AA24" s="35">
        <v>0</v>
      </c>
      <c r="AB24" s="75"/>
    </row>
    <row r="25" spans="1:28" ht="18.4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f>((((B25+C25)+D25)-E25)-F25)-G25</f>
        <v>0</v>
      </c>
      <c r="K25" s="36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f>(O25+P25)-Q25</f>
        <v>0</v>
      </c>
      <c r="X25" s="36">
        <v>0</v>
      </c>
      <c r="Y25" s="36">
        <v>0</v>
      </c>
      <c r="Z25" s="36">
        <v>0</v>
      </c>
      <c r="AA25" s="36">
        <v>0</v>
      </c>
      <c r="AB25" s="76"/>
    </row>
    <row r="26" spans="1:27" ht="15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60"/>
      <c r="Y26" s="60"/>
      <c r="Z26" s="60"/>
      <c r="AA26" s="60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>
      <c r="AB28" s="77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spans="1:28" ht="4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