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<sst xmlns="http://schemas.openxmlformats.org/spreadsheetml/2006/main" count="71">
  <si>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</si>
  <si>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</si>
  <si>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臺中市政府警察局烏日分局治安顧慮人口數</t>
  </si>
  <si>
    <t>中華民國110年09月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</si>
  <si>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</si>
  <si>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</si>
  <si>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</si>
  <si>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</si>
  <si>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</si>
  <si>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</si>
  <si>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</si>
  <si>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</si>
  <si>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</si>
  <si>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</si>
  <si>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</si>
  <si>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</si>
  <si>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</si>
  <si>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</si>
  <si>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</si>
  <si>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</si>
  <si>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</si>
  <si>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</si>
  <si>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</si>
  <si>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</si>
  <si>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</si>
  <si>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</si>
  <si>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</si>
  <si>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</si>
  <si>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</si>
  <si>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</si>
  <si>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</si>
  <si>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</si>
  <si>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</si>
  <si>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</si>
  <si>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</si>
  <si>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</si>
  <si>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</si>
  <si>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</si>
  <si>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</si>
  <si>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</si>
  <si>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</si>
  <si>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</si>
  <si>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</si>
  <si>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</si>
  <si>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</si>
  <si>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</si>
  <si>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</si>
  <si>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</si>
  <si>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</si>
  <si>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</si>
  <si>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</si>
  <si>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</si>
  <si>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</si>
  <si>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</si>
  <si>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</si>
  <si>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</si>
  <si>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</si>
  <si>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</si>
  <si>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</si>
  <si>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</si>
  <si>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</si>
  <si>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</si>
  <si>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</si>
  <si>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</si>
  <si>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</si>
  <si>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</si>
  <si>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臺中市政府警察局烏日分局</t>
  </si>
  <si>
    <t>10952-02-01-3</t>
  </si>
  <si>
    <t>行方不明人數
本轄尋獲他轄</t>
  </si>
  <si>
    <t>備　　考</t>
  </si>
  <si>
    <t>中華民國110 年10月07日編製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</si>
</sst>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6"/>
      <color rgb="FF000000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9" xfId="3" applyFont="true">
      <alignment horizontal="right" vertical="center"/>
    </xf>
    <xf numFmtId="0" fontId="9" borderId="3" xfId="3" applyFont="true" applyBorder="true">
      <alignment horizontal="right" vertical="center"/>
    </xf>
    <xf numFmtId="0" fontId="0" borderId="0" xfId="0" applyFont="true"/>
    <xf numFmtId="0" fontId="7" borderId="28" xfId="1" applyFont="true" applyBorder="true">
      <alignment horizontal="center" vertical="center" wrapText="true"/>
    </xf>
    <xf numFmtId="0" fontId="9" borderId="29" xfId="3" applyFont="true" applyBorder="true">
      <alignment horizontal="right" vertical="center"/>
    </xf>
    <xf numFmtId="0" fontId="9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100" topLeftCell="A25" workbookViewId="0" showGridLines="1" showRowColHeaders="1">
      <selection activeCell="AA31" sqref="AA31:AA31"/>
    </sheetView>
  </sheetViews>
  <sheetFormatPr customHeight="false" defaultColWidth="9.00390625" defaultRowHeight="6.328125"/>
  <cols>
    <col min="1" max="1" bestFit="false" customWidth="true" width="15.00390625" hidden="false" outlineLevel="0"/>
    <col min="2" max="2" bestFit="false" customWidth="true" width="8.57421875" hidden="false" outlineLevel="0"/>
    <col min="3" max="9" bestFit="false" customWidth="true" width="7.140625" hidden="false" outlineLevel="0"/>
    <col min="10" max="10" bestFit="false" customWidth="true" width="8.8515625" hidden="false" outlineLevel="0"/>
    <col min="11" max="27" bestFit="false" customWidth="true" width="7.140625" hidden="false" outlineLevel="0"/>
    <col min="28" max="28" bestFit="false" customWidth="true" width="15.0039062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3"/>
      <c r="S1" s="53"/>
      <c r="T1" s="53"/>
      <c r="U1" s="53"/>
      <c r="V1" s="57"/>
      <c r="W1" s="60" t="s">
        <v>59</v>
      </c>
      <c r="X1" s="60"/>
      <c r="Y1" s="60"/>
      <c r="Z1" s="60"/>
      <c r="AA1" s="68" t="s">
        <v>66</v>
      </c>
      <c r="AB1" s="71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4"/>
      <c r="S2" s="54"/>
      <c r="T2" s="54"/>
      <c r="U2" s="54"/>
      <c r="V2" s="58"/>
      <c r="W2" s="60" t="s">
        <v>60</v>
      </c>
      <c r="X2" s="60"/>
      <c r="Y2" s="60"/>
      <c r="Z2" s="60"/>
      <c r="AA2" s="69" t="s">
        <v>67</v>
      </c>
      <c r="AB2" s="69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2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2" t="s">
        <v>63</v>
      </c>
      <c r="Z5" s="66"/>
      <c r="AA5" s="70" t="s">
        <v>68</v>
      </c>
      <c r="AB5" s="72" t="s">
        <v>69</v>
      </c>
    </row>
    <row r="6" ht="20.1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3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3"/>
      <c r="Z6" s="67"/>
      <c r="AA6" s="64"/>
      <c r="AB6" s="73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31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9"/>
      <c r="Q7" s="49"/>
      <c r="R7" s="49"/>
      <c r="S7" s="49"/>
      <c r="T7" s="49"/>
      <c r="U7" s="49"/>
      <c r="V7" s="49"/>
      <c r="W7" s="59"/>
      <c r="X7" s="30" t="s">
        <v>62</v>
      </c>
      <c r="Y7" s="64" t="s">
        <v>64</v>
      </c>
      <c r="Z7" s="64" t="s">
        <v>65</v>
      </c>
      <c r="AA7" s="64"/>
      <c r="AB7" s="73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 t="s">
        <v>50</v>
      </c>
      <c r="P8" s="50" t="s">
        <v>51</v>
      </c>
      <c r="Q8" s="47" t="s">
        <v>52</v>
      </c>
      <c r="R8" s="49"/>
      <c r="S8" s="49"/>
      <c r="T8" s="49"/>
      <c r="U8" s="49"/>
      <c r="V8" s="59"/>
      <c r="W8" s="31" t="s">
        <v>61</v>
      </c>
      <c r="X8" s="31"/>
      <c r="Y8" s="64"/>
      <c r="Z8" s="64"/>
      <c r="AA8" s="64"/>
      <c r="AB8" s="73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1"/>
      <c r="Q9" s="52" t="s">
        <v>53</v>
      </c>
      <c r="R9" s="52" t="s">
        <v>54</v>
      </c>
      <c r="S9" s="56" t="s">
        <v>36</v>
      </c>
      <c r="T9" s="52" t="s">
        <v>56</v>
      </c>
      <c r="U9" s="56" t="s">
        <v>57</v>
      </c>
      <c r="V9" s="56" t="s">
        <v>58</v>
      </c>
      <c r="W9" s="51"/>
      <c r="X9" s="32"/>
      <c r="Y9" s="65"/>
      <c r="Z9" s="65"/>
      <c r="AA9" s="65"/>
      <c r="AB9" s="74"/>
    </row>
    <row r="10" ht="18.6" customHeight="true">
      <c r="A10" s="10" t="s">
        <v>5</v>
      </c>
      <c r="B10" s="22" t="n">
        <v>459</v>
      </c>
      <c r="C10" s="33" t="n">
        <v>9</v>
      </c>
      <c r="D10" s="33" t="n">
        <f>SUM(D11:D25)</f>
        <v>0</v>
      </c>
      <c r="E10" s="33" t="n">
        <f>SUM(E11:E25)</f>
        <v>0</v>
      </c>
      <c r="F10" s="33" t="n">
        <v>2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466</v>
      </c>
      <c r="K10" s="33" t="n">
        <v>35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v>31</v>
      </c>
      <c r="P10" s="33" t="n">
        <v>4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35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5"/>
    </row>
    <row r="11" ht="18.6" customHeight="true">
      <c r="A11" s="11" t="s">
        <v>6</v>
      </c>
      <c r="B11" s="23" t="n">
        <v>3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3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6"/>
    </row>
    <row r="12" ht="18.6" customHeight="true">
      <c r="A12" s="11" t="s">
        <v>7</v>
      </c>
      <c r="B12" s="23" t="n">
        <v>16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16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76"/>
    </row>
    <row r="13" ht="18.6" customHeight="true">
      <c r="A13" s="11" t="s">
        <v>8</v>
      </c>
      <c r="B13" s="23" t="n">
        <v>2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2</v>
      </c>
      <c r="K13" s="34" t="n">
        <v>1</v>
      </c>
      <c r="L13" s="34" t="n">
        <v>0</v>
      </c>
      <c r="M13" s="34" t="n">
        <v>0</v>
      </c>
      <c r="N13" s="34" t="n">
        <v>0</v>
      </c>
      <c r="O13" s="34" t="n">
        <v>1</v>
      </c>
      <c r="P13" s="34"/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1</v>
      </c>
      <c r="X13" s="34" t="n">
        <v>0</v>
      </c>
      <c r="Y13" s="34" t="n">
        <v>0</v>
      </c>
      <c r="Z13" s="34" t="n">
        <v>0</v>
      </c>
      <c r="AA13" s="34" t="n">
        <v>0</v>
      </c>
      <c r="AB13" s="76"/>
    </row>
    <row r="14" ht="18.6" customHeight="true">
      <c r="A14" s="11" t="s">
        <v>9</v>
      </c>
      <c r="B14" s="23" t="n">
        <v>1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1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6"/>
    </row>
    <row r="15" ht="18.6" customHeight="true">
      <c r="A15" s="11" t="s">
        <v>10</v>
      </c>
      <c r="B15" s="23" t="n">
        <v>17</v>
      </c>
      <c r="C15" s="34" t="n">
        <v>1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18</v>
      </c>
      <c r="K15" s="34" t="n">
        <v>1</v>
      </c>
      <c r="L15" s="34" t="n">
        <v>0</v>
      </c>
      <c r="M15" s="34" t="n">
        <v>0</v>
      </c>
      <c r="N15" s="34" t="n">
        <v>0</v>
      </c>
      <c r="O15" s="34" t="n">
        <v>1</v>
      </c>
      <c r="P15" s="34"/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1</v>
      </c>
      <c r="X15" s="34" t="n">
        <v>0</v>
      </c>
      <c r="Y15" s="34" t="n">
        <v>0</v>
      </c>
      <c r="Z15" s="34" t="n">
        <v>0</v>
      </c>
      <c r="AA15" s="34" t="n">
        <v>0</v>
      </c>
      <c r="AB15" s="76"/>
    </row>
    <row r="16" ht="18.6" customHeight="true">
      <c r="A16" s="11" t="s">
        <v>11</v>
      </c>
      <c r="B16" s="23" t="n">
        <v>7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7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6"/>
    </row>
    <row r="17" ht="18.6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/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6"/>
    </row>
    <row r="18" ht="18.4" customHeight="true">
      <c r="A18" s="11" t="s">
        <v>13</v>
      </c>
      <c r="B18" s="24" t="n">
        <v>76</v>
      </c>
      <c r="C18" s="35" t="n">
        <v>3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79</v>
      </c>
      <c r="K18" s="35" t="n">
        <v>15</v>
      </c>
      <c r="L18" s="35" t="n">
        <v>0</v>
      </c>
      <c r="M18" s="35" t="n">
        <v>0</v>
      </c>
      <c r="N18" s="35" t="n">
        <v>0</v>
      </c>
      <c r="O18" s="35" t="n">
        <v>12</v>
      </c>
      <c r="P18" s="35" t="n">
        <v>3</v>
      </c>
      <c r="Q18" s="35" t="n">
        <f>SUM(R18:V18)</f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35" t="n">
        <f>(O18+P18)-Q18</f>
        <v>15</v>
      </c>
      <c r="X18" s="35" t="n">
        <v>0</v>
      </c>
      <c r="Y18" s="35" t="n">
        <v>0</v>
      </c>
      <c r="Z18" s="35" t="n">
        <v>0</v>
      </c>
      <c r="AA18" s="35" t="n">
        <v>0</v>
      </c>
      <c r="AB18" s="76"/>
    </row>
    <row r="19" ht="18.4" customHeight="true">
      <c r="A19" s="11" t="s">
        <v>14</v>
      </c>
      <c r="B19" s="24" t="n">
        <v>81</v>
      </c>
      <c r="C19" s="35" t="n">
        <v>4</v>
      </c>
      <c r="D19" s="35" t="n">
        <v>0</v>
      </c>
      <c r="E19" s="35" t="n">
        <v>0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85</v>
      </c>
      <c r="K19" s="35" t="n">
        <v>7</v>
      </c>
      <c r="L19" s="35" t="n">
        <v>0</v>
      </c>
      <c r="M19" s="35" t="n">
        <v>0</v>
      </c>
      <c r="N19" s="35" t="n">
        <v>0</v>
      </c>
      <c r="O19" s="35" t="n">
        <v>6</v>
      </c>
      <c r="P19" s="35" t="n">
        <v>1</v>
      </c>
      <c r="Q19" s="35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35" t="n">
        <f>(O19+P19)-Q19</f>
        <v>7</v>
      </c>
      <c r="X19" s="35" t="n">
        <v>0</v>
      </c>
      <c r="Y19" s="35" t="n">
        <v>0</v>
      </c>
      <c r="Z19" s="35" t="n">
        <v>0</v>
      </c>
      <c r="AA19" s="35" t="n">
        <v>0</v>
      </c>
      <c r="AB19" s="76"/>
    </row>
    <row r="20" ht="18.4" customHeight="true">
      <c r="A20" s="11" t="s">
        <v>15</v>
      </c>
      <c r="B20" s="24" t="n">
        <v>7</v>
      </c>
      <c r="C20" s="35" t="n">
        <v>0</v>
      </c>
      <c r="D20" s="35" t="n">
        <v>0</v>
      </c>
      <c r="E20" s="35" t="n">
        <v>0</v>
      </c>
      <c r="F20" s="35" t="n">
        <v>1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6</v>
      </c>
      <c r="K20" s="35" t="n">
        <v>0</v>
      </c>
      <c r="L20" s="35" t="n">
        <v>0</v>
      </c>
      <c r="M20" s="35" t="n">
        <v>0</v>
      </c>
      <c r="N20" s="35" t="n">
        <v>0</v>
      </c>
      <c r="O20" s="35" t="n">
        <v>0</v>
      </c>
      <c r="P20" s="35" t="n">
        <v>0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0</v>
      </c>
      <c r="X20" s="35" t="n">
        <v>0</v>
      </c>
      <c r="Y20" s="35" t="n">
        <v>0</v>
      </c>
      <c r="Z20" s="35" t="n">
        <v>0</v>
      </c>
      <c r="AA20" s="35" t="n">
        <v>0</v>
      </c>
      <c r="AB20" s="76"/>
    </row>
    <row r="21" ht="18.4" customHeight="true">
      <c r="A21" s="11" t="s">
        <v>16</v>
      </c>
      <c r="B21" s="24" t="n">
        <v>1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1</v>
      </c>
      <c r="K21" s="35" t="n"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6"/>
    </row>
    <row r="22" ht="18.4" customHeight="true">
      <c r="A22" s="11" t="s">
        <v>17</v>
      </c>
      <c r="B22" s="24" t="n">
        <v>17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17</v>
      </c>
      <c r="K22" s="35" t="n">
        <v>0</v>
      </c>
      <c r="L22" s="35" t="n">
        <v>0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76"/>
    </row>
    <row r="23" ht="18.4" customHeight="true">
      <c r="A23" s="11" t="s">
        <v>18</v>
      </c>
      <c r="B23" s="24" t="n">
        <v>214</v>
      </c>
      <c r="C23" s="35" t="n">
        <v>1</v>
      </c>
      <c r="D23" s="35" t="n">
        <v>0</v>
      </c>
      <c r="E23" s="35" t="n">
        <v>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215</v>
      </c>
      <c r="K23" s="35" t="n">
        <v>11</v>
      </c>
      <c r="L23" s="35" t="n">
        <v>0</v>
      </c>
      <c r="M23" s="35" t="n">
        <v>0</v>
      </c>
      <c r="N23" s="35" t="n">
        <v>0</v>
      </c>
      <c r="O23" s="35" t="n">
        <v>11</v>
      </c>
      <c r="P23" s="35"/>
      <c r="Q23" s="35" t="n">
        <f>SUM(R23:V23)</f>
        <v>0</v>
      </c>
      <c r="R23" s="35" t="n">
        <v>0</v>
      </c>
      <c r="S23" s="35" t="n">
        <v>0</v>
      </c>
      <c r="T23" s="35" t="n">
        <v>0</v>
      </c>
      <c r="U23" s="35" t="n">
        <v>0</v>
      </c>
      <c r="V23" s="35" t="n">
        <v>0</v>
      </c>
      <c r="W23" s="35" t="n">
        <f>(O23+P23)-Q23</f>
        <v>11</v>
      </c>
      <c r="X23" s="35" t="n">
        <v>0</v>
      </c>
      <c r="Y23" s="35" t="n">
        <v>0</v>
      </c>
      <c r="Z23" s="35" t="n">
        <v>0</v>
      </c>
      <c r="AA23" s="35" t="n">
        <v>0</v>
      </c>
      <c r="AB23" s="76"/>
    </row>
    <row r="24" ht="18.4" customHeight="true">
      <c r="A24" s="12" t="s">
        <v>19</v>
      </c>
      <c r="B24" s="24" t="n">
        <v>17</v>
      </c>
      <c r="C24" s="35" t="n">
        <v>0</v>
      </c>
      <c r="D24" s="35" t="n">
        <v>0</v>
      </c>
      <c r="E24" s="35" t="n">
        <v>0</v>
      </c>
      <c r="F24" s="35" t="n">
        <v>1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16</v>
      </c>
      <c r="K24" s="35" t="n">
        <f>SUM(L24:N24,W24:X24)</f>
        <v>0</v>
      </c>
      <c r="L24" s="35" t="n">
        <v>0</v>
      </c>
      <c r="M24" s="35" t="n">
        <v>0</v>
      </c>
      <c r="N24" s="35" t="n">
        <v>0</v>
      </c>
      <c r="O24" s="35" t="n">
        <v>0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76"/>
    </row>
    <row r="25" ht="18.4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7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1"/>
      <c r="Y26" s="61"/>
      <c r="Z26" s="61"/>
      <c r="AA26" s="61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A28" s="55"/>
      <c r="AB28" s="78" t="s">
        <v>70</v>
      </c>
    </row>
    <row r="29">
      <c r="A29" s="15" t="s">
        <v>22</v>
      </c>
    </row>
    <row r="30">
      <c r="A30" s="15" t="s">
        <v>23</v>
      </c>
      <c r="R30" s="55"/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 ht="45" customHeight="true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