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3"/>
  </bookViews>
  <sheets>
    <sheet sheetId="1" name="一、單位預算總計" r:id="rId4"/>
    <sheet sheetId="2" name="二、經常門" r:id="rId5"/>
    <sheet sheetId="3" name="三、資本門" r:id="rId6"/>
    <sheet sheetId="4" name="四、附屬單位預算" r:id="rId7"/>
  </sheets>
</workbook>
</file>

<file path=xl/sharedStrings.xml><?xml version="1.0" encoding="utf-8"?>
<sst xmlns="http://schemas.openxmlformats.org/spreadsheetml/2006/main" count="80">
  <si>
    <t xml:space="preserve"> 公  開  類</t>
  </si>
  <si>
    <t xml:space="preserve"> 年  度  報</t>
  </si>
  <si>
    <t>臺中市環境保護預算概況(修正表)</t>
  </si>
  <si>
    <t>110會計年度</t>
  </si>
  <si>
    <t>一、單位預算－經資門合計</t>
  </si>
  <si>
    <t>單   位   及   業   務   性   質   別</t>
  </si>
  <si>
    <t xml:space="preserve"> 環保局及所屬單位歲出預算</t>
  </si>
  <si>
    <t>鄉 鎮 市 公 所 清 潔 隊 歲 出 預 算 
(僅縣政府環保局需填)</t>
  </si>
  <si>
    <t>期間開始2個月15日內編報</t>
  </si>
  <si>
    <t xml:space="preserve"> 總                   計</t>
  </si>
  <si>
    <t>一     般    行     政</t>
  </si>
  <si>
    <t>綜    合     計     畫</t>
  </si>
  <si>
    <t>研    究     發     展</t>
  </si>
  <si>
    <t>空  氣  品  質  保  護</t>
  </si>
  <si>
    <t>溫 室 氣 體 減 量 管 理</t>
  </si>
  <si>
    <t>噪  音  振  動  管 制</t>
  </si>
  <si>
    <t>水     質     保    護</t>
  </si>
  <si>
    <t>土壤及地下水污染整治</t>
  </si>
  <si>
    <t>廢   棄   物   管   理</t>
  </si>
  <si>
    <t>環境衛生及毒化物管理</t>
  </si>
  <si>
    <t>管制考核、稽查、檢驗及糾紛處理</t>
  </si>
  <si>
    <t>環 境 監 測 及 資 訊</t>
  </si>
  <si>
    <t>一  般 建 築 及 設 備</t>
  </si>
  <si>
    <t>其                 他</t>
  </si>
  <si>
    <t xml:space="preserve"> </t>
  </si>
  <si>
    <t>預算數總計</t>
  </si>
  <si>
    <t>對特種基金之補助</t>
  </si>
  <si>
    <t>編製機關</t>
  </si>
  <si>
    <t>表    號</t>
  </si>
  <si>
    <t>對鄉鎮市公所清潔隊之補助
(僅縣政府環保局需填)</t>
  </si>
  <si>
    <t>臺中市政府環境保護局</t>
  </si>
  <si>
    <t>30910-02-01-2</t>
  </si>
  <si>
    <t>單位：千元</t>
  </si>
  <si>
    <t xml:space="preserve">臺中市環境保護預算概況 (續1) </t>
  </si>
  <si>
    <t>二、單位預算－經常門</t>
  </si>
  <si>
    <t>環保局及所屬、鄉鎮市公所清潔隊污染防治附帶收入</t>
  </si>
  <si>
    <t xml:space="preserve">臺中市環境保護預算概況 (續2) </t>
  </si>
  <si>
    <t>三、單位預算－資本門</t>
  </si>
  <si>
    <t>公  開  類</t>
  </si>
  <si>
    <t>年  度  報</t>
  </si>
  <si>
    <t xml:space="preserve">臺中市環境保護預算概況 (續3完) </t>
  </si>
  <si>
    <t>四、附屬單位預算</t>
  </si>
  <si>
    <t>來    源    用    途    別</t>
  </si>
  <si>
    <t xml:space="preserve">一、基金來源 (A)        </t>
  </si>
  <si>
    <t xml:space="preserve">(一)徵收及依法分配收入      </t>
  </si>
  <si>
    <t xml:space="preserve">1.徵收或環保提撥收入 </t>
  </si>
  <si>
    <t>(1)營建工程空氣污染防制費收入</t>
  </si>
  <si>
    <t>(2)固定污染源空氣污染防制費收入</t>
  </si>
  <si>
    <t>(3)移動污染源空氣污染防制費收入</t>
  </si>
  <si>
    <t>(4)非空污類徵收或環保提撥收入</t>
  </si>
  <si>
    <t xml:space="preserve">2.其他徵收及依法分配收入         </t>
  </si>
  <si>
    <t xml:space="preserve">(二)政府撥入收入        </t>
  </si>
  <si>
    <t xml:space="preserve">1.環保局撥款收入                 </t>
  </si>
  <si>
    <t xml:space="preserve">2.環保署補助收入                </t>
  </si>
  <si>
    <t xml:space="preserve">3.其他政府撥入收入               </t>
  </si>
  <si>
    <t xml:space="preserve">(三)財產及其他收入          </t>
  </si>
  <si>
    <t xml:space="preserve">1.污染防治附帶收入               </t>
  </si>
  <si>
    <t xml:space="preserve">2.其他財產及其他收入             </t>
  </si>
  <si>
    <t>二、基金用途 (B)</t>
  </si>
  <si>
    <t xml:space="preserve">(一)經常支出           </t>
  </si>
  <si>
    <t xml:space="preserve">1.補助各鄉鎮市公所清潔隊業務費用
  (僅縣政府環保局需填)           </t>
  </si>
  <si>
    <t xml:space="preserve">2.提撥環境教育基金               </t>
  </si>
  <si>
    <t xml:space="preserve">3.其他經常支出                   </t>
  </si>
  <si>
    <t xml:space="preserve">(二)資本支出                       </t>
  </si>
  <si>
    <t>三、本期賸餘（短絀）  (=A-B)</t>
  </si>
  <si>
    <t>資料來源：由本局會計室依據本局單位預算及附屬單位預算資料編製。</t>
  </si>
  <si>
    <t>填表說明：1.本表編製2份，1份送行政院環境保護署統計室，1份依統計法規定永久保存 ，資料透過網際路上傳至「臺中市公務統計行政管理系統」。</t>
  </si>
  <si>
    <t xml:space="preserve">          2.「其他主管基金」係指表列基金以外之本局主管基金， 如焚化廠基金、機場噪音回饋基金等，請列舉並註明基金名稱。</t>
  </si>
  <si>
    <t>修正原因：本報表於110年2月修訂，係因修訂前已報送，故重新報送。</t>
  </si>
  <si>
    <t xml:space="preserve"> 填表                                              </t>
  </si>
  <si>
    <t xml:space="preserve">    審核</t>
  </si>
  <si>
    <t>空污基金</t>
  </si>
  <si>
    <t>業務主管人員</t>
  </si>
  <si>
    <t>主辦統計人員</t>
  </si>
  <si>
    <t>水污基金</t>
  </si>
  <si>
    <t>廢棄物清除
處理基金</t>
  </si>
  <si>
    <t xml:space="preserve"> 機關首長</t>
  </si>
  <si>
    <t>環境教育
基  金</t>
  </si>
  <si>
    <t>其他主管基金  (________基金)</t>
  </si>
  <si>
    <t>中華民國  110 年 3 月 2 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</si>
</sst>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_(* #,##0.00_);_(* \(#,##0.00\);_(* &quot;-&quot;??_);_(@_)" numFmtId="189"/>
    <numFmt formatCode="###,##0;\-###,##0;&quot; －&quot;" numFmtId="190"/>
    <numFmt formatCode="_-* #,##0_-;\-* #,##0_-;_-* &quot;-&quot;??_-;_-@_-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4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theme="1"/>
      </right>
      <top style="none"/>
      <bottom style="none"/>
    </border>
    <border>
      <left style="thin">
        <color rgb="FF000000"/>
      </left>
      <right style="thin">
        <color theme="1"/>
      </right>
      <top style="none"/>
      <bottom style="thin">
        <color rgb="FF000000"/>
      </bottom>
    </border>
    <border diagonalDown="true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 diagonalDown="true">
      <left style="thin">
        <color rgb="FF000000"/>
      </left>
      <right style="none"/>
      <top style="thin">
        <color rgb="FF000000"/>
      </top>
      <bottom style="none"/>
      <diagonal style="thin">
        <color rgb="FF000000"/>
      </diagonal>
    </border>
    <border diagonalDown="true">
      <left style="thin">
        <color rgb="FF000000"/>
      </left>
      <right style="none"/>
      <top style="none"/>
      <bottom style="none"/>
      <diagonal style="thin">
        <color rgb="FF000000"/>
      </diagonal>
    </border>
    <border diagonalDown="true">
      <left style="thin">
        <color rgb="FF000000"/>
      </left>
      <right style="none"/>
      <top style="none"/>
      <bottom style="thin">
        <color rgb="FF000000"/>
      </bottom>
      <diagonal style="thin">
        <color rgb="FF000000"/>
      </diagonal>
    </border>
    <border diagonalDown="true">
      <left style="thin">
        <color rgb="FF000000"/>
      </left>
      <right style="none"/>
      <top style="thin">
        <color rgb="FF000000"/>
      </top>
      <bottom style="thin">
        <color rgb="FF000000"/>
      </bottom>
      <diagonal style="thin">
        <color rgb="FF000000"/>
      </diagonal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 diagonalDown="true">
      <left style="none"/>
      <right style="none"/>
      <top style="thin">
        <color rgb="FF000000"/>
      </top>
      <bottom style="thin">
        <color rgb="FF000000"/>
      </bottom>
      <diagonal style="thin">
        <color rgb="FF000000"/>
      </diagonal>
    </border>
    <border>
      <left style="none"/>
      <right style="none"/>
      <top style="double">
        <color rgb="FF000000"/>
      </top>
      <bottom style="thin">
        <color rgb="FF000000"/>
      </bottom>
    </border>
    <border>
      <left style="none"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 diagonalDown="true">
      <left style="thin">
        <color rgb="FF000000"/>
      </left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 diagonalDown="true">
      <left style="thin">
        <color rgb="FF000000"/>
      </left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thin">
        <color rgb="FF000000"/>
      </left>
      <right style="thin">
        <color rgb="FF000000"/>
      </right>
      <top style="none"/>
      <bottom style="none"/>
      <diagonal style="thin">
        <color rgb="FF000000"/>
      </diagonal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>
      <alignment vertical="center"/>
    </xf>
    <xf numFmtId="189" fontId="1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3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>
      <alignment vertical="center"/>
    </xf>
    <xf numFmtId="189" fontId="1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2" borderId="1" xfId="1" applyFont="true" applyBorder="true">
      <protection locked="0"/>
    </xf>
    <xf numFmtId="0" fontId="3" borderId="2" xfId="1" applyFont="true" applyBorder="true">
      <alignment horizontal="center" vertical="center"/>
      <protection locked="0"/>
    </xf>
    <xf numFmtId="49" fontId="2" xfId="1" applyNumberFormat="true" applyFont="true">
      <alignment horizontal="center" vertical="center"/>
      <protection locked="0"/>
    </xf>
    <xf numFmtId="0" fontId="2" xfId="1" applyFont="true">
      <protection locked="0"/>
    </xf>
    <xf numFmtId="0" fontId="2" borderId="2" xfId="1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0" fontId="2" borderId="3" xfId="1" applyFont="true" applyBorder="true">
      <alignment horizontal="center" vertical="center"/>
      <protection locked="0"/>
    </xf>
    <xf numFmtId="0" fontId="2" borderId="4" xfId="1" applyFont="true" applyBorder="true">
      <alignment horizontal="center" vertical="center" wrapText="true"/>
      <protection locked="0"/>
    </xf>
    <xf numFmtId="0" fontId="2" borderId="5" xfId="1" applyFont="true" applyBorder="true">
      <alignment horizontal="center" vertical="center" wrapText="true"/>
      <protection locked="0"/>
    </xf>
    <xf numFmtId="0" fontId="2" borderId="6" xfId="1" applyFont="true" applyBorder="true">
      <alignment horizontal="center" vertical="center" wrapText="true"/>
      <protection locked="0"/>
    </xf>
    <xf numFmtId="0" fontId="2" borderId="7" xfId="1" applyFont="true" applyBorder="true">
      <protection locked="0"/>
    </xf>
    <xf numFmtId="0" fontId="2" borderId="8" xfId="1" applyFont="true" applyBorder="true">
      <alignment horizontal="center" vertical="center" wrapText="true"/>
      <protection locked="0"/>
    </xf>
    <xf numFmtId="0" fontId="2" borderId="3" xfId="1" applyFont="true" applyBorder="true">
      <protection locked="0"/>
    </xf>
    <xf numFmtId="0" fontId="2" borderId="9" xfId="1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4" borderId="2" xfId="1" applyFont="true" applyBorder="true">
      <alignment vertical="center"/>
      <protection locked="0"/>
    </xf>
    <xf numFmtId="0" fontId="4" xfId="1" applyFont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 wrapText="true"/>
      <protection locked="0"/>
    </xf>
    <xf numFmtId="0" fontId="4" xfId="1" applyFont="true">
      <protection locked="0"/>
    </xf>
    <xf numFmtId="0" fontId="2" borderId="10" xfId="1" applyFont="true" applyBorder="true">
      <alignment vertical="center"/>
      <protection locked="0"/>
    </xf>
    <xf numFmtId="0" fontId="2" borderId="12" xfId="1" applyFont="true" applyBorder="true">
      <alignment horizontal="center" vertical="top"/>
      <protection locked="0"/>
    </xf>
    <xf numFmtId="0" fontId="2" borderId="13" xfId="1" applyFont="true" applyBorder="true">
      <alignment horizontal="center" vertical="top"/>
      <protection locked="0"/>
    </xf>
    <xf numFmtId="190" fontId="2" fillId="2" borderId="7" xfId="1" applyNumberFormat="true" applyFont="true" applyFill="true" applyBorder="true">
      <alignment horizontal="right" vertical="center" indent="1"/>
      <protection locked="0"/>
    </xf>
    <xf numFmtId="0" fontId="2" borderId="1" xfId="1" applyFont="true" applyBorder="true">
      <alignment horizontal="center" vertical="center"/>
    </xf>
    <xf numFmtId="0" fontId="2" fillId="2" borderId="14" xfId="1" applyFont="true" applyFill="true" applyBorder="true">
      <alignment horizontal="center" vertical="center"/>
    </xf>
    <xf numFmtId="0" fontId="4" xfId="1" applyFont="true">
      <alignment horizontal="left" vertical="center"/>
      <protection locked="0"/>
    </xf>
    <xf numFmtId="0" fontId="2" borderId="8" xfId="1" applyFont="true" applyBorder="true">
      <alignment vertical="center"/>
      <protection locked="0"/>
    </xf>
    <xf numFmtId="0" fontId="2" borderId="15" xfId="1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2" borderId="1" xfId="1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 wrapText="true"/>
      <protection locked="0"/>
    </xf>
    <xf numFmtId="190" fontId="2" fillId="2" borderId="16" xfId="1" applyNumberFormat="true" applyFont="true" applyFill="true" applyBorder="true">
      <alignment horizontal="center" vertical="center"/>
    </xf>
    <xf numFmtId="190" fontId="2" fillId="2" borderId="17" xfId="1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0" fontId="2" fillId="2" borderId="19" xfId="1" applyFont="true" applyFill="true" applyBorder="true">
      <alignment horizontal="center" vertical="center"/>
    </xf>
    <xf numFmtId="0" fontId="4" borderId="1" xfId="1" applyFont="true" applyBorder="true">
      <alignment horizontal="center"/>
      <protection locked="0"/>
    </xf>
    <xf numFmtId="49" fontId="5" borderId="1" xfId="1" applyNumberFormat="true" applyFont="true" applyBorder="true">
      <alignment horizontal="center"/>
      <protection locked="0"/>
    </xf>
    <xf numFmtId="0" fontId="2" xfId="1" applyFont="true">
      <alignment horizontal="right" vertical="center"/>
      <protection locked="0"/>
    </xf>
    <xf numFmtId="190" fontId="2" fillId="2" borderId="20" xfId="1" applyNumberFormat="true" applyFont="true" applyFill="true" applyBorder="true">
      <alignment horizontal="center" vertical="center"/>
    </xf>
    <xf numFmtId="190" fontId="2" fillId="2" borderId="21" xfId="1" applyNumberFormat="true" applyFont="true" applyFill="true" applyBorder="true">
      <alignment horizontal="center" vertical="center"/>
    </xf>
    <xf numFmtId="190" fontId="2" fillId="2" borderId="22" xfId="1" applyNumberFormat="true" applyFont="true" applyFill="true" applyBorder="true">
      <alignment horizontal="center" vertical="center"/>
    </xf>
    <xf numFmtId="0" fontId="2" borderId="8" xfId="1" applyFont="true" applyBorder="true">
      <protection locked="0"/>
    </xf>
    <xf numFmtId="0" fontId="2" fillId="2" borderId="23" xfId="1" applyFont="true" applyFill="true" applyBorder="true">
      <alignment horizontal="center" vertical="center"/>
    </xf>
    <xf numFmtId="0" fontId="6" borderId="24" xfId="1" applyFont="true" applyBorder="true">
      <alignment horizontal="center" vertical="center"/>
      <protection locked="0"/>
    </xf>
    <xf numFmtId="0" fontId="6" borderId="25" xfId="1" applyFont="true" applyBorder="true">
      <alignment horizontal="center" vertical="center"/>
      <protection locked="0"/>
    </xf>
    <xf numFmtId="190" fontId="2" fillId="2" borderId="26" xfId="1" applyNumberFormat="true" applyFont="true" applyFill="true" applyBorder="true">
      <alignment horizontal="right" vertical="center"/>
      <protection locked="0"/>
    </xf>
    <xf numFmtId="191" fontId="2" borderId="26" xfId="2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</xf>
    <xf numFmtId="191" fontId="2" borderId="9" xfId="2" applyNumberFormat="true" applyFont="true" applyBorder="true">
      <alignment horizontal="center" vertical="center"/>
      <protection locked="0"/>
    </xf>
    <xf numFmtId="190" fontId="2" borderId="20" xfId="1" applyNumberFormat="true" applyFont="true" applyBorder="true">
      <alignment horizontal="center" vertical="center"/>
    </xf>
    <xf numFmtId="190" fontId="2" borderId="21" xfId="1" applyNumberFormat="true" applyFont="true" applyBorder="true">
      <alignment horizontal="center" vertical="center"/>
    </xf>
    <xf numFmtId="190" fontId="2" borderId="22" xfId="1" applyNumberFormat="true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2" xfId="1" applyFont="true">
      <alignment vertical="center"/>
      <protection locked="0"/>
    </xf>
    <xf numFmtId="0" fontId="2" xfId="1" applyFont="true">
      <alignment horizontal="left" vertical="center"/>
      <protection locked="0"/>
    </xf>
    <xf numFmtId="191" fontId="2" borderId="7" xfId="2" applyNumberFormat="true" applyFont="true" applyBorder="true">
      <alignment horizontal="center" vertical="center"/>
      <protection locked="0"/>
    </xf>
    <xf numFmtId="0" fontId="6" borderId="1" xfId="1" applyFont="true" applyBorder="true">
      <alignment horizontal="center" vertical="center"/>
      <protection locked="0"/>
    </xf>
    <xf numFmtId="0" fontId="7" borderId="2" xfId="1" applyFont="true" applyBorder="true">
      <alignment horizontal="center" vertical="center" wrapText="true"/>
      <protection locked="0"/>
    </xf>
    <xf numFmtId="0" fontId="2" borderId="27" xfId="1" applyFont="true" applyBorder="true">
      <alignment horizontal="left" vertical="center" wrapText="true"/>
      <protection locked="0"/>
    </xf>
    <xf numFmtId="0" fontId="6" borderId="28" xfId="1" applyFont="true" applyBorder="true">
      <alignment horizontal="center" vertical="center" wrapText="true"/>
      <protection locked="0"/>
    </xf>
    <xf numFmtId="0" fontId="4" borderId="29" xfId="1" applyFont="true" applyBorder="true">
      <alignment horizontal="left" vertical="center" wrapText="true"/>
      <protection locked="0"/>
    </xf>
    <xf numFmtId="0" fontId="4" borderId="8" xfId="1" applyFont="true" applyBorder="true">
      <alignment horizontal="left" vertical="center" indent="1"/>
      <protection locked="0"/>
    </xf>
    <xf numFmtId="0" fontId="4" borderId="8" xfId="1" applyFont="true" applyBorder="true">
      <alignment horizontal="left" vertical="center" indent="2"/>
      <protection locked="0"/>
    </xf>
    <xf numFmtId="0" fontId="4" borderId="8" xfId="1" applyFont="true" applyBorder="true">
      <alignment horizontal="left" vertical="center" indent="3"/>
      <protection locked="0"/>
    </xf>
    <xf numFmtId="0" fontId="4" borderId="8" xfId="1" applyFont="true" applyBorder="true">
      <alignment horizontal="left" vertical="center" indent="3" wrapText="true"/>
      <protection locked="0"/>
    </xf>
    <xf numFmtId="0" fontId="4" borderId="8" xfId="1" applyFont="true" applyBorder="true">
      <alignment horizontal="left" vertical="center" indent="1" wrapText="true"/>
      <protection locked="0"/>
    </xf>
    <xf numFmtId="0" fontId="4" borderId="8" xfId="1" applyFont="true" applyBorder="true">
      <alignment horizontal="left" vertical="center" wrapText="true"/>
      <protection locked="0"/>
    </xf>
    <xf numFmtId="0" fontId="4" borderId="8" xfId="1" applyFont="true" applyBorder="true">
      <alignment horizontal="left" vertical="center" indent="2" wrapText="true"/>
      <protection locked="0"/>
    </xf>
    <xf numFmtId="0" fontId="4" borderId="30" xfId="1" applyFont="true" applyBorder="true">
      <alignment horizontal="left" vertical="center" wrapText="true"/>
      <protection locked="0"/>
    </xf>
    <xf numFmtId="0" fontId="4" xfId="1" applyFont="true">
      <alignment horizontal="left" vertical="center" wrapText="true"/>
      <protection locked="0"/>
    </xf>
    <xf numFmtId="0" fontId="4" xfId="1" applyFont="true">
      <alignment vertical="top"/>
      <protection locked="0"/>
    </xf>
    <xf numFmtId="0" fontId="6" xfId="1" applyFont="true">
      <protection locked="0"/>
    </xf>
    <xf numFmtId="0" fontId="2" borderId="3" xfId="1" applyFont="true" applyBorder="true">
      <alignment vertical="center"/>
      <protection locked="0"/>
    </xf>
    <xf numFmtId="0" fontId="6" borderId="31" xfId="1" applyFont="true" applyBorder="true">
      <alignment horizontal="center" vertical="center" wrapText="true"/>
      <protection locked="0"/>
    </xf>
    <xf numFmtId="0" fontId="4" borderId="32" xfId="1" applyFont="true" applyBorder="true">
      <alignment horizontal="left" vertical="center" wrapText="true"/>
      <protection locked="0"/>
    </xf>
    <xf numFmtId="0" fontId="4" borderId="7" xfId="1" applyFont="true" applyBorder="true">
      <alignment horizontal="left" vertical="center" indent="1"/>
      <protection locked="0"/>
    </xf>
    <xf numFmtId="0" fontId="4" borderId="7" xfId="1" applyFont="true" applyBorder="true">
      <alignment horizontal="left" vertical="center" indent="2"/>
      <protection locked="0"/>
    </xf>
    <xf numFmtId="0" fontId="4" borderId="7" xfId="1" applyFont="true" applyBorder="true">
      <alignment horizontal="left" vertical="center" indent="3" wrapText="true"/>
      <protection locked="0"/>
    </xf>
    <xf numFmtId="0" fontId="4" borderId="7" xfId="1" applyFont="true" applyBorder="true">
      <alignment horizontal="left" vertical="center" indent="1" wrapText="true"/>
      <protection locked="0"/>
    </xf>
    <xf numFmtId="0" fontId="4" borderId="7" xfId="1" applyFont="true" applyBorder="true">
      <alignment horizontal="left" vertical="center" wrapText="true"/>
      <protection locked="0"/>
    </xf>
    <xf numFmtId="0" fontId="4" borderId="7" xfId="1" applyFont="true" applyBorder="true">
      <alignment horizontal="left" vertical="center" indent="2" wrapText="true"/>
      <protection locked="0"/>
    </xf>
    <xf numFmtId="0" fontId="4" borderId="33" xfId="1" applyFont="true" applyBorder="true">
      <alignment horizontal="left" vertical="center" wrapText="true"/>
      <protection locked="0"/>
    </xf>
    <xf numFmtId="0" fontId="6" borderId="3" xfId="1" applyFont="true" applyBorder="true">
      <protection locked="0"/>
    </xf>
    <xf numFmtId="0" fontId="4" borderId="27" xfId="1" applyFont="true" applyBorder="true">
      <alignment horizontal="right" vertical="center" wrapText="true"/>
      <protection locked="0"/>
    </xf>
    <xf numFmtId="191" fontId="6" borderId="34" xfId="3" applyNumberFormat="true" applyFont="true" applyBorder="true">
      <alignment horizontal="center" vertical="center" wrapText="true"/>
      <protection locked="0"/>
    </xf>
    <xf numFmtId="190" fontId="4" fillId="2" borderId="32" xfId="1" applyNumberFormat="true" applyFont="true" applyFill="true" applyBorder="true">
      <alignment horizontal="right" vertical="center" indent="1" wrapText="true"/>
      <protection locked="0"/>
    </xf>
    <xf numFmtId="190" fontId="4" fillId="2" borderId="7" xfId="1" applyNumberFormat="true" applyFont="true" applyFill="true" applyBorder="true">
      <alignment horizontal="right" vertical="center" indent="1"/>
      <protection locked="0"/>
    </xf>
    <xf numFmtId="190" fontId="4" fillId="2" borderId="4" xfId="1" applyNumberFormat="true" applyFont="true" applyFill="true" applyBorder="true">
      <alignment horizontal="right" vertical="center" indent="1"/>
      <protection locked="0"/>
    </xf>
    <xf numFmtId="191" fontId="4" borderId="1" xfId="3" applyNumberFormat="true" applyFont="true" applyBorder="true">
      <alignment horizontal="right" vertical="center" indent="1"/>
      <protection locked="0"/>
    </xf>
    <xf numFmtId="190" fontId="4" fillId="2" borderId="35" xfId="1" applyNumberFormat="true" applyFont="true" applyFill="true" applyBorder="true">
      <alignment horizontal="right" vertical="center" indent="1"/>
    </xf>
    <xf numFmtId="191" fontId="4" borderId="7" xfId="3" applyNumberFormat="true" applyFont="true" applyBorder="true">
      <alignment horizontal="right" vertical="center" indent="1"/>
      <protection locked="0"/>
    </xf>
    <xf numFmtId="190" fontId="4" fillId="2" borderId="7" xfId="1" applyNumberFormat="true" applyFont="true" applyFill="true" applyBorder="true">
      <alignment horizontal="right" vertical="center" indent="1" wrapText="true"/>
      <protection locked="0"/>
    </xf>
    <xf numFmtId="190" fontId="4" fillId="2" borderId="33" xfId="1" applyNumberFormat="true" applyFont="true" applyFill="true" applyBorder="true">
      <alignment horizontal="right" vertical="center" indent="1" wrapText="true"/>
      <protection locked="0"/>
    </xf>
    <xf numFmtId="190" fontId="4" xfId="1" applyNumberFormat="true" applyFont="true">
      <alignment horizontal="right" vertical="center" indent="1" wrapText="true"/>
    </xf>
    <xf numFmtId="0" fontId="4" xfId="1" applyFont="true">
      <alignment horizontal="right" vertical="top"/>
      <protection locked="0"/>
    </xf>
    <xf numFmtId="49" fontId="4" borderId="27" xfId="1" applyNumberFormat="true" applyFont="true" applyBorder="true">
      <alignment horizontal="right" vertical="center" wrapText="true"/>
      <protection locked="0"/>
    </xf>
    <xf numFmtId="191" fontId="6" borderId="36" xfId="3" applyNumberFormat="true" applyFont="true" applyBorder="true">
      <alignment horizontal="center" vertical="center" wrapText="true"/>
      <protection locked="0"/>
    </xf>
    <xf numFmtId="190" fontId="4" fillId="2" borderId="37" xfId="1" applyNumberFormat="true" applyFont="true" applyFill="true" applyBorder="true">
      <alignment horizontal="right" vertical="center" indent="1"/>
    </xf>
    <xf numFmtId="190" fontId="4" fillId="2" borderId="38" xfId="1" applyNumberFormat="true" applyFont="true" applyFill="true" applyBorder="true">
      <alignment horizontal="right" vertical="center" indent="1"/>
    </xf>
    <xf numFmtId="190" fontId="4" fillId="2" borderId="39" xfId="1" applyNumberFormat="true" applyFont="true" applyFill="true" applyBorder="true">
      <alignment horizontal="right" vertical="center" indent="1"/>
    </xf>
    <xf numFmtId="191" fontId="4" borderId="6" xfId="3" applyNumberFormat="true" applyFont="true" applyBorder="true">
      <alignment horizontal="right" vertical="center" indent="1"/>
      <protection locked="0"/>
    </xf>
    <xf numFmtId="0" fontId="8" borderId="27" xfId="1" applyFont="true" applyBorder="true">
      <alignment vertical="center" wrapText="true"/>
      <protection locked="0"/>
    </xf>
    <xf numFmtId="190" fontId="4" fillId="2" borderId="40" xfId="1" applyNumberFormat="true" applyFont="true" applyFill="true" applyBorder="true">
      <alignment horizontal="right" vertical="center" indent="1"/>
    </xf>
    <xf numFmtId="190" fontId="4" fillId="2" borderId="41" xfId="1" applyNumberFormat="true" applyFont="true" applyFill="true" applyBorder="true">
      <alignment horizontal="right" vertical="center" indent="1"/>
    </xf>
    <xf numFmtId="191" fontId="4" borderId="15" xfId="3" applyNumberFormat="true" applyFont="true" applyBorder="true">
      <alignment horizontal="right" vertical="center" indent="1"/>
      <protection locked="0"/>
    </xf>
    <xf numFmtId="191" fontId="6" borderId="42" xfId="3" applyNumberFormat="true" applyFont="true" applyBorder="true">
      <alignment horizontal="center" vertical="center" wrapText="true"/>
      <protection locked="0"/>
    </xf>
    <xf numFmtId="190" fontId="4" fillId="2" borderId="43" xfId="1" applyNumberFormat="true" applyFont="true" applyFill="true" applyBorder="true">
      <alignment horizontal="right" vertical="center" indent="1" wrapText="true"/>
      <protection locked="0"/>
    </xf>
    <xf numFmtId="190" fontId="4" fillId="2" borderId="1" xfId="1" applyNumberFormat="true" applyFont="true" applyFill="true" applyBorder="true">
      <alignment horizontal="right" vertical="center" indent="1"/>
      <protection locked="0"/>
    </xf>
    <xf numFmtId="190" fontId="4" fillId="2" borderId="16" xfId="1" applyNumberFormat="true" applyFont="true" applyFill="true" applyBorder="true">
      <alignment horizontal="right" vertical="center" indent="1"/>
    </xf>
    <xf numFmtId="190" fontId="4" fillId="2" borderId="17" xfId="1" applyNumberFormat="true" applyFont="true" applyFill="true" applyBorder="true">
      <alignment horizontal="right" vertical="center" indent="1"/>
    </xf>
    <xf numFmtId="190" fontId="4" fillId="2" borderId="18" xfId="1" applyNumberFormat="true" applyFont="true" applyFill="true" applyBorder="true">
      <alignment horizontal="right" vertical="center" indent="1"/>
    </xf>
    <xf numFmtId="191" fontId="4" borderId="3" xfId="3" applyNumberFormat="true" applyFont="true" applyBorder="true">
      <alignment horizontal="right" vertical="center" indent="1"/>
      <protection locked="0"/>
    </xf>
    <xf numFmtId="191" fontId="4" borderId="8" xfId="3" applyNumberFormat="true" applyFont="true" applyBorder="true">
      <alignment horizontal="right" vertical="center" indent="1"/>
      <protection locked="0"/>
    </xf>
    <xf numFmtId="49" fontId="5" borderId="1" xfId="1" applyNumberFormat="true" applyFont="true" applyBorder="true">
      <alignment horizontal="center" vertical="center"/>
      <protection locked="0"/>
    </xf>
    <xf numFmtId="191" fontId="6" borderId="44" xfId="3" applyNumberFormat="true" applyFont="true" applyBorder="true">
      <alignment horizontal="center" vertical="center" wrapText="true"/>
      <protection locked="0"/>
    </xf>
    <xf numFmtId="190" fontId="4" fillId="2" borderId="29" xfId="1" applyNumberFormat="true" applyFont="true" applyFill="true" applyBorder="true">
      <alignment horizontal="right" vertical="center" indent="1" wrapText="true"/>
      <protection locked="0"/>
    </xf>
    <xf numFmtId="190" fontId="4" fillId="2" borderId="8" xfId="1" applyNumberFormat="true" applyFont="true" applyFill="true" applyBorder="true">
      <alignment horizontal="right" vertical="center" indent="1"/>
      <protection locked="0"/>
    </xf>
    <xf numFmtId="190" fontId="4" borderId="11" xfId="1" applyNumberFormat="true" applyFont="true" applyBorder="true">
      <alignment horizontal="right" vertical="center" indent="1"/>
      <protection locked="0"/>
    </xf>
    <xf numFmtId="190" fontId="9" borderId="9" xfId="4" applyNumberFormat="true" applyFont="true" applyBorder="true">
      <alignment horizontal="right" vertical="center" indent="1"/>
      <protection locked="0"/>
    </xf>
    <xf numFmtId="190" fontId="4" fillId="2" borderId="9" xfId="1" applyNumberFormat="true" applyFont="true" applyFill="true" applyBorder="true">
      <alignment horizontal="right" vertical="center" indent="1"/>
      <protection locked="0"/>
    </xf>
    <xf numFmtId="190" fontId="4" borderId="9" xfId="1" applyNumberFormat="true" applyFont="true" applyBorder="true">
      <alignment horizontal="right" vertical="center" indent="1"/>
      <protection locked="0"/>
    </xf>
    <xf numFmtId="190" fontId="4" fillId="2" borderId="9" xfId="1" applyNumberFormat="true" applyFont="true" applyFill="true" applyBorder="true">
      <alignment horizontal="right" vertical="center" indent="1" wrapText="true"/>
      <protection locked="0"/>
    </xf>
    <xf numFmtId="190" fontId="4" fillId="2" borderId="45" xfId="1" applyNumberFormat="true" applyFont="true" applyFill="true" applyBorder="true">
      <alignment horizontal="right" vertical="center" indent="1" wrapText="true"/>
      <protection locked="0"/>
    </xf>
  </cellXfs>
  <cellStyles count="5">
    <cellStyle name="Normal" xfId="0" builtinId="0"/>
    <cellStyle name="一般 2" xfId="1"/>
    <cellStyle name="千分位" xfId="2"/>
    <cellStyle name="千分位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9"/>
  <sheetViews>
    <sheetView zoomScale="80" topLeftCell="A15" workbookViewId="0" showGridLines="1" showRowColHeaders="1">
      <selection activeCell="F9" sqref="F9:G23"/>
    </sheetView>
  </sheetViews>
  <sheetFormatPr customHeight="false" defaultColWidth="9.28125" defaultRowHeight="16.2"/>
  <cols>
    <col min="1" max="1" bestFit="false" customWidth="true" style="28" width="16.57421875" hidden="false" outlineLevel="0"/>
    <col min="2" max="2" bestFit="false" customWidth="true" style="28" width="18.00390625" hidden="false" outlineLevel="0"/>
    <col min="3" max="3" bestFit="false" customWidth="true" style="28" width="22.421875" hidden="false" outlineLevel="0"/>
    <col min="4" max="4" bestFit="false" customWidth="true" style="38" width="29.7109375" hidden="false" outlineLevel="0"/>
    <col min="5" max="5" bestFit="false" customWidth="true" style="38" width="29.140625" hidden="false" outlineLevel="0"/>
    <col min="6" max="6" bestFit="false" customWidth="true" style="38" width="12.57421875" hidden="false" outlineLevel="0"/>
    <col min="7" max="7" bestFit="false" customWidth="true" style="28" width="24.421875" hidden="false" outlineLevel="0"/>
    <col min="8" max="16384" bestFit="false" style="28" width="9.28125" hidden="false" outlineLevel="0"/>
  </cols>
  <sheetData>
    <row r="1" s="8" customFormat="true">
      <c r="A1" s="5" t="s">
        <v>0</v>
      </c>
      <c r="D1" s="10"/>
      <c r="E1" s="10"/>
      <c r="F1" s="39" t="s">
        <v>27</v>
      </c>
      <c r="G1" s="45" t="s">
        <v>30</v>
      </c>
    </row>
    <row r="2" s="8" customFormat="true">
      <c r="A2" s="5" t="s">
        <v>1</v>
      </c>
      <c r="B2" s="17" t="s">
        <v>8</v>
      </c>
      <c r="C2" s="17"/>
      <c r="D2" s="11"/>
      <c r="E2" s="11"/>
      <c r="F2" s="39" t="s">
        <v>28</v>
      </c>
      <c r="G2" s="46" t="s">
        <v>31</v>
      </c>
    </row>
    <row r="3" ht="35.4" customHeight="true">
      <c r="A3" s="6" t="s">
        <v>2</v>
      </c>
      <c r="B3" s="6"/>
      <c r="C3" s="6"/>
      <c r="D3" s="6"/>
      <c r="E3" s="6"/>
      <c r="F3" s="6"/>
      <c r="G3" s="6"/>
    </row>
    <row r="4" ht="29.4" customHeight="true">
      <c r="A4" s="7" t="s">
        <v>3</v>
      </c>
      <c r="B4" s="10"/>
      <c r="C4" s="10"/>
      <c r="D4" s="10"/>
      <c r="E4" s="10"/>
      <c r="F4" s="10"/>
      <c r="G4" s="10"/>
    </row>
    <row r="5" s="8" customFormat="true">
      <c r="A5" s="8" t="s">
        <v>4</v>
      </c>
      <c r="D5" s="10"/>
      <c r="E5" s="10"/>
      <c r="F5" s="10"/>
      <c r="G5" s="47" t="s">
        <v>32</v>
      </c>
    </row>
    <row r="6" s="8" customFormat="true">
      <c r="A6" s="9" t="s">
        <v>5</v>
      </c>
      <c r="B6" s="9"/>
      <c r="C6" s="23"/>
      <c r="D6" s="29"/>
      <c r="E6" s="36"/>
      <c r="F6" s="26"/>
      <c r="G6" s="18"/>
    </row>
    <row r="7" ht="18" s="8" customFormat="true" customHeight="true">
      <c r="A7" s="10"/>
      <c r="B7" s="10"/>
      <c r="C7" s="24"/>
      <c r="D7" s="30" t="s">
        <v>25</v>
      </c>
      <c r="E7" s="26" t="s">
        <v>26</v>
      </c>
      <c r="F7" s="40" t="s">
        <v>29</v>
      </c>
      <c r="G7" s="18"/>
    </row>
    <row r="8" ht="32.25" s="8" customFormat="true" customHeight="true">
      <c r="A8" s="11"/>
      <c r="B8" s="11"/>
      <c r="C8" s="25"/>
      <c r="D8" s="31"/>
      <c r="E8" s="26"/>
      <c r="F8" s="39"/>
      <c r="G8" s="18"/>
    </row>
    <row r="9" ht="24.9" s="8" customFormat="true" customHeight="true">
      <c r="A9" s="12" t="s">
        <v>6</v>
      </c>
      <c r="B9" s="18" t="s">
        <v>9</v>
      </c>
      <c r="C9" s="26"/>
      <c r="D9" s="32" t="n">
        <f>SUM(D10:D23)</f>
        <v>5690888</v>
      </c>
      <c r="E9" s="32" t="n">
        <f>SUM(E10:E23)</f>
        <v>62960</v>
      </c>
      <c r="F9" s="41"/>
      <c r="G9" s="48"/>
    </row>
    <row r="10" ht="24.9" s="8" customFormat="true" customHeight="true">
      <c r="A10" s="13"/>
      <c r="B10" s="18" t="s">
        <v>10</v>
      </c>
      <c r="C10" s="26"/>
      <c r="D10" s="32" t="n">
        <f>'二、經常門'!D10+'三、資本門'!D10</f>
        <v>606773</v>
      </c>
      <c r="E10" s="32" t="n">
        <f>'二、經常門'!E10+'三、資本門'!E10</f>
        <v>0</v>
      </c>
      <c r="F10" s="42"/>
      <c r="G10" s="49"/>
    </row>
    <row r="11" ht="24.9" s="8" customFormat="true" customHeight="true">
      <c r="A11" s="13"/>
      <c r="B11" s="18" t="s">
        <v>11</v>
      </c>
      <c r="C11" s="26"/>
      <c r="D11" s="32" t="n">
        <f>'二、經常門'!D11+'三、資本門'!D11</f>
        <v>72260</v>
      </c>
      <c r="E11" s="32" t="n">
        <f>'二、經常門'!E11+'三、資本門'!E11</f>
        <v>61</v>
      </c>
      <c r="F11" s="42"/>
      <c r="G11" s="49"/>
    </row>
    <row r="12" ht="24.9" s="8" customFormat="true" customHeight="true">
      <c r="A12" s="13"/>
      <c r="B12" s="18" t="s">
        <v>12</v>
      </c>
      <c r="C12" s="26"/>
      <c r="D12" s="32" t="n">
        <f>'二、經常門'!D12+'三、資本門'!D12</f>
        <v>0</v>
      </c>
      <c r="E12" s="32" t="n">
        <f>'二、經常門'!E12+'三、資本門'!E12</f>
        <v>0</v>
      </c>
      <c r="F12" s="42"/>
      <c r="G12" s="49"/>
    </row>
    <row r="13" ht="24.9" s="8" customFormat="true" customHeight="true">
      <c r="A13" s="13"/>
      <c r="B13" s="18" t="s">
        <v>13</v>
      </c>
      <c r="C13" s="26"/>
      <c r="D13" s="32" t="n">
        <f>'二、經常門'!D13+'三、資本門'!D13</f>
        <v>2400</v>
      </c>
      <c r="E13" s="32" t="n">
        <f>'二、經常門'!E13+'三、資本門'!E13</f>
        <v>1000</v>
      </c>
      <c r="F13" s="42"/>
      <c r="G13" s="49"/>
    </row>
    <row r="14" ht="24.9" s="8" customFormat="true" customHeight="true">
      <c r="A14" s="13"/>
      <c r="B14" s="18" t="s">
        <v>14</v>
      </c>
      <c r="C14" s="26"/>
      <c r="D14" s="32" t="n">
        <f>'二、經常門'!D14+'三、資本門'!D14</f>
        <v>0</v>
      </c>
      <c r="E14" s="32" t="n">
        <f>'二、經常門'!E14+'三、資本門'!E14</f>
        <v>0</v>
      </c>
      <c r="F14" s="42"/>
      <c r="G14" s="49"/>
    </row>
    <row r="15" ht="24.9" s="8" customFormat="true" customHeight="true">
      <c r="A15" s="13"/>
      <c r="B15" s="19" t="s">
        <v>15</v>
      </c>
      <c r="C15" s="23"/>
      <c r="D15" s="32" t="n">
        <f>'二、經常門'!D15+'三、資本門'!D15</f>
        <v>6540</v>
      </c>
      <c r="E15" s="32" t="n">
        <f>'二、經常門'!E15+'三、資本門'!E15</f>
        <v>36</v>
      </c>
      <c r="F15" s="42"/>
      <c r="G15" s="49"/>
    </row>
    <row r="16" ht="24.9" s="8" customFormat="true" customHeight="true">
      <c r="A16" s="13"/>
      <c r="B16" s="18" t="s">
        <v>16</v>
      </c>
      <c r="C16" s="26"/>
      <c r="D16" s="32" t="n">
        <f>'二、經常門'!D16+'三、資本門'!D16</f>
        <v>24106</v>
      </c>
      <c r="E16" s="32" t="n">
        <f>'二、經常門'!E16+'三、資本門'!E16</f>
        <v>3750</v>
      </c>
      <c r="F16" s="42"/>
      <c r="G16" s="49"/>
    </row>
    <row r="17" ht="24.9" s="8" customFormat="true" customHeight="true">
      <c r="A17" s="13"/>
      <c r="B17" s="18" t="s">
        <v>17</v>
      </c>
      <c r="C17" s="26"/>
      <c r="D17" s="32" t="n">
        <f>'二、經常門'!D17+'三、資本門'!D17</f>
        <v>19935</v>
      </c>
      <c r="E17" s="32" t="n">
        <f>'二、經常門'!E17+'三、資本門'!E17</f>
        <v>30</v>
      </c>
      <c r="F17" s="42"/>
      <c r="G17" s="49"/>
    </row>
    <row r="18" ht="24.9" s="8" customFormat="true" customHeight="true">
      <c r="A18" s="13"/>
      <c r="B18" s="18" t="s">
        <v>18</v>
      </c>
      <c r="C18" s="26"/>
      <c r="D18" s="32" t="n">
        <f>'二、經常門'!D18+'三、資本門'!D18</f>
        <v>4443310</v>
      </c>
      <c r="E18" s="32" t="n">
        <f>'二、經常門'!E18+'三、資本門'!E18</f>
        <v>57260</v>
      </c>
      <c r="F18" s="42"/>
      <c r="G18" s="49"/>
    </row>
    <row r="19" ht="24.9" s="8" customFormat="true" customHeight="true">
      <c r="A19" s="13"/>
      <c r="B19" s="18" t="s">
        <v>19</v>
      </c>
      <c r="C19" s="26"/>
      <c r="D19" s="32" t="n">
        <f>'二、經常門'!D19+'三、資本門'!D19</f>
        <v>68693</v>
      </c>
      <c r="E19" s="32" t="n">
        <f>'二、經常門'!E19+'三、資本門'!E19</f>
        <v>123</v>
      </c>
      <c r="F19" s="42"/>
      <c r="G19" s="49"/>
    </row>
    <row r="20" ht="24.9" s="8" customFormat="true" customHeight="true">
      <c r="A20" s="13"/>
      <c r="B20" s="18" t="s">
        <v>20</v>
      </c>
      <c r="C20" s="26"/>
      <c r="D20" s="32" t="n">
        <f>'二、經常門'!D20+'三、資本門'!D20</f>
        <v>27074</v>
      </c>
      <c r="E20" s="32" t="n">
        <f>'二、經常門'!E20+'三、資本門'!E20</f>
        <v>700</v>
      </c>
      <c r="F20" s="42"/>
      <c r="G20" s="49"/>
    </row>
    <row r="21" ht="24.9" s="8" customFormat="true" customHeight="true">
      <c r="A21" s="13"/>
      <c r="B21" s="18" t="s">
        <v>21</v>
      </c>
      <c r="C21" s="26"/>
      <c r="D21" s="32" t="n">
        <f>'二、經常門'!D21+'三、資本門'!D21</f>
        <v>5328</v>
      </c>
      <c r="E21" s="32" t="n">
        <f>'二、經常門'!E21+'三、資本門'!E21</f>
        <v>0</v>
      </c>
      <c r="F21" s="42"/>
      <c r="G21" s="49"/>
    </row>
    <row r="22" ht="24.9" s="8" customFormat="true" customHeight="true">
      <c r="A22" s="13"/>
      <c r="B22" s="18" t="s">
        <v>22</v>
      </c>
      <c r="C22" s="26"/>
      <c r="D22" s="32" t="n">
        <f>'三、資本門'!D22</f>
        <v>394814</v>
      </c>
      <c r="E22" s="32" t="n">
        <f>'三、資本門'!E22</f>
        <v>0</v>
      </c>
      <c r="F22" s="42"/>
      <c r="G22" s="49"/>
    </row>
    <row r="23" ht="24.9" s="8" customFormat="true" customHeight="true">
      <c r="A23" s="14"/>
      <c r="B23" s="18" t="s">
        <v>23</v>
      </c>
      <c r="C23" s="26"/>
      <c r="D23" s="32" t="n">
        <f>'二、經常門'!D22+'三、資本門'!D23</f>
        <v>19655</v>
      </c>
      <c r="E23" s="32" t="n">
        <f>'二、經常門'!E22+'三、資本門'!E23</f>
        <v>0</v>
      </c>
      <c r="F23" s="43"/>
      <c r="G23" s="50"/>
    </row>
    <row r="24" ht="2.7" s="8" customFormat="true" customHeight="true">
      <c r="A24" s="15"/>
      <c r="B24" s="20"/>
      <c r="C24" s="25"/>
      <c r="D24" s="33"/>
      <c r="E24" s="37"/>
      <c r="F24" s="20"/>
      <c r="G24" s="51"/>
    </row>
    <row r="25" ht="47.25" s="8" customFormat="true" customHeight="true">
      <c r="A25" s="16" t="s">
        <v>7</v>
      </c>
      <c r="B25" s="16"/>
      <c r="C25" s="27"/>
      <c r="D25" s="34"/>
      <c r="E25" s="34"/>
      <c r="F25" s="44"/>
      <c r="G25" s="52"/>
    </row>
    <row r="26">
      <c r="B26" s="21"/>
      <c r="D26" s="35"/>
      <c r="E26" s="38"/>
      <c r="F26" s="38"/>
      <c r="G26" s="38"/>
    </row>
    <row r="27">
      <c r="B27" s="22"/>
      <c r="D27" s="35"/>
      <c r="E27" s="38"/>
      <c r="F27" s="38"/>
      <c r="G27" s="38"/>
    </row>
    <row r="29">
      <c r="C29" s="28" t="s">
        <v>24</v>
      </c>
    </row>
  </sheetData>
  <mergeCells>
    <mergeCell ref="B10:C10"/>
    <mergeCell ref="B11:C11"/>
    <mergeCell ref="B20:C20"/>
    <mergeCell ref="B21:C21"/>
    <mergeCell ref="B14:C14"/>
    <mergeCell ref="A3:G3"/>
    <mergeCell ref="A4:G4"/>
    <mergeCell ref="D7:D8"/>
    <mergeCell ref="F6:G6"/>
    <mergeCell ref="F7:G8"/>
    <mergeCell ref="F9:G23"/>
    <mergeCell ref="B22:C22"/>
    <mergeCell ref="B12:C12"/>
    <mergeCell ref="B13:C13"/>
    <mergeCell ref="A6:C8"/>
    <mergeCell ref="B9:C9"/>
    <mergeCell ref="E7:E8"/>
    <mergeCell ref="A9:A23"/>
    <mergeCell ref="B19:C19"/>
    <mergeCell ref="B17:C17"/>
    <mergeCell ref="B18:C18"/>
    <mergeCell ref="B15:C15"/>
    <mergeCell ref="B16:C16"/>
    <mergeCell ref="F26:G27"/>
    <mergeCell ref="E26:E27"/>
    <mergeCell ref="B26:B27"/>
    <mergeCell ref="F25:G25"/>
    <mergeCell ref="A25:C25"/>
    <mergeCell ref="B23:C23"/>
  </mergeCells>
  <printOptions horizontalCentered="true" verticalCentered="true"/>
  <pageMargins bottom="0.196850393700787" footer="0.196850393700787" header="0.196850393700787" left="0.393700787401575" right="0.393700787401575" top="0.393700787401575"/>
  <pageSetup paperSize="9" orientation="landscape" fitToHeight="0" fitToWidth="0" scale="90"/>
</worksheet>
</file>

<file path=xl/worksheets/sheet2.xml><?xml version="1.0" encoding="utf-8"?>
<worksheet xmlns:r="http://schemas.openxmlformats.org/officeDocument/2006/relationships" xmlns="http://schemas.openxmlformats.org/spreadsheetml/2006/main">
  <dimension ref="A1:G26"/>
  <sheetViews>
    <sheetView zoomScale="60" topLeftCell="A1" workbookViewId="0" showGridLines="1" showRowColHeaders="1">
      <selection activeCell="A9" sqref="A9:A22"/>
    </sheetView>
  </sheetViews>
  <sheetFormatPr customHeight="false" defaultColWidth="9.28125" defaultRowHeight="16.2"/>
  <cols>
    <col min="1" max="1" bestFit="false" customWidth="true" style="28" width="16.57421875" hidden="false" outlineLevel="0"/>
    <col min="2" max="2" bestFit="false" customWidth="true" style="28" width="18.00390625" hidden="false" outlineLevel="0"/>
    <col min="3" max="3" bestFit="false" customWidth="true" style="28" width="22.421875" hidden="false" outlineLevel="0"/>
    <col min="4" max="4" bestFit="false" customWidth="true" style="38" width="29.7109375" hidden="false" outlineLevel="0"/>
    <col min="5" max="5" bestFit="false" customWidth="true" style="38" width="28.421875" hidden="false" outlineLevel="0"/>
    <col min="6" max="6" bestFit="false" customWidth="true" style="38" width="12.57421875" hidden="false" outlineLevel="0"/>
    <col min="7" max="7" bestFit="false" customWidth="true" style="28" width="26.28125" hidden="false" outlineLevel="0"/>
    <col min="8" max="16384" bestFit="false" style="28" width="9.28125" hidden="false" outlineLevel="0"/>
  </cols>
  <sheetData>
    <row r="1" s="8" customFormat="true">
      <c r="A1" s="5" t="s">
        <v>0</v>
      </c>
      <c r="D1" s="10"/>
      <c r="E1" s="10"/>
      <c r="F1" s="39" t="s">
        <v>27</v>
      </c>
      <c r="G1" s="45" t="s">
        <v>30</v>
      </c>
    </row>
    <row r="2" s="8" customFormat="true">
      <c r="A2" s="5" t="s">
        <v>1</v>
      </c>
      <c r="B2" s="17" t="s">
        <v>8</v>
      </c>
      <c r="C2" s="17"/>
      <c r="D2" s="11"/>
      <c r="E2" s="11"/>
      <c r="F2" s="39" t="s">
        <v>28</v>
      </c>
      <c r="G2" s="46" t="s">
        <v>31</v>
      </c>
    </row>
    <row r="3" ht="35.4" customHeight="true">
      <c r="A3" s="6" t="s">
        <v>33</v>
      </c>
      <c r="B3" s="6"/>
      <c r="C3" s="6"/>
      <c r="D3" s="6"/>
      <c r="E3" s="6"/>
      <c r="F3" s="6"/>
      <c r="G3" s="6"/>
    </row>
    <row r="4" ht="29.4" customHeight="true">
      <c r="A4" s="7" t="s">
        <v>3</v>
      </c>
      <c r="B4" s="10"/>
      <c r="C4" s="10"/>
      <c r="D4" s="10"/>
      <c r="E4" s="10"/>
      <c r="F4" s="10"/>
      <c r="G4" s="10"/>
    </row>
    <row r="5" s="8" customFormat="true">
      <c r="A5" s="8" t="s">
        <v>34</v>
      </c>
      <c r="D5" s="10"/>
      <c r="E5" s="10"/>
      <c r="F5" s="10"/>
      <c r="G5" s="47" t="s">
        <v>32</v>
      </c>
    </row>
    <row r="6" s="8" customFormat="true">
      <c r="A6" s="9" t="s">
        <v>5</v>
      </c>
      <c r="B6" s="9"/>
      <c r="C6" s="23"/>
      <c r="D6" s="29"/>
      <c r="E6" s="36"/>
      <c r="F6" s="26"/>
      <c r="G6" s="18"/>
    </row>
    <row r="7" ht="21" s="8" customFormat="true" customHeight="true">
      <c r="A7" s="10"/>
      <c r="B7" s="10"/>
      <c r="C7" s="24"/>
      <c r="D7" s="30" t="s">
        <v>25</v>
      </c>
      <c r="E7" s="26" t="s">
        <v>26</v>
      </c>
      <c r="F7" s="40" t="s">
        <v>29</v>
      </c>
      <c r="G7" s="18"/>
    </row>
    <row r="8" ht="21" s="8" customFormat="true" customHeight="true">
      <c r="A8" s="11"/>
      <c r="B8" s="11"/>
      <c r="C8" s="25"/>
      <c r="D8" s="31"/>
      <c r="E8" s="26"/>
      <c r="F8" s="39"/>
      <c r="G8" s="18"/>
    </row>
    <row r="9" ht="25.2" s="8" customFormat="true" customHeight="true">
      <c r="A9" s="12" t="s">
        <v>6</v>
      </c>
      <c r="B9" s="18" t="s">
        <v>9</v>
      </c>
      <c r="C9" s="26"/>
      <c r="D9" s="55" t="n">
        <f>SUM(D10:D22)</f>
        <v>5296074</v>
      </c>
      <c r="E9" s="55" t="n">
        <f>SUM(E10:E22)</f>
        <v>62960</v>
      </c>
      <c r="F9" s="59"/>
      <c r="G9" s="59"/>
    </row>
    <row r="10" ht="25.2" s="8" customFormat="true" customHeight="true">
      <c r="A10" s="13"/>
      <c r="B10" s="18" t="s">
        <v>10</v>
      </c>
      <c r="C10" s="26"/>
      <c r="D10" s="56" t="n">
        <v>606773</v>
      </c>
      <c r="E10" s="58" t="n">
        <v>0</v>
      </c>
      <c r="F10" s="60"/>
      <c r="G10" s="60"/>
    </row>
    <row r="11" ht="25.2" s="8" customFormat="true" customHeight="true">
      <c r="A11" s="13"/>
      <c r="B11" s="18" t="s">
        <v>11</v>
      </c>
      <c r="C11" s="26"/>
      <c r="D11" s="56" t="n">
        <v>72260</v>
      </c>
      <c r="E11" s="58" t="n">
        <v>61</v>
      </c>
      <c r="F11" s="60"/>
      <c r="G11" s="60"/>
    </row>
    <row r="12" ht="25.2" s="8" customFormat="true" customHeight="true">
      <c r="A12" s="13"/>
      <c r="B12" s="18" t="s">
        <v>12</v>
      </c>
      <c r="C12" s="26"/>
      <c r="D12" s="56" t="n">
        <v>0</v>
      </c>
      <c r="E12" s="58" t="n">
        <v>0</v>
      </c>
      <c r="F12" s="60"/>
      <c r="G12" s="60"/>
    </row>
    <row r="13" ht="25.2" s="8" customFormat="true" customHeight="true">
      <c r="A13" s="13"/>
      <c r="B13" s="18" t="s">
        <v>13</v>
      </c>
      <c r="C13" s="26"/>
      <c r="D13" s="56" t="n">
        <v>2400</v>
      </c>
      <c r="E13" s="58" t="n">
        <v>1000</v>
      </c>
      <c r="F13" s="60"/>
      <c r="G13" s="60"/>
    </row>
    <row r="14" ht="25.2" s="8" customFormat="true" customHeight="true">
      <c r="A14" s="13"/>
      <c r="B14" s="18" t="s">
        <v>14</v>
      </c>
      <c r="C14" s="26"/>
      <c r="D14" s="56" t="n">
        <v>0</v>
      </c>
      <c r="E14" s="58" t="n">
        <v>0</v>
      </c>
      <c r="F14" s="60"/>
      <c r="G14" s="60"/>
    </row>
    <row r="15" ht="25.2" s="8" customFormat="true" customHeight="true">
      <c r="A15" s="13"/>
      <c r="B15" s="19" t="s">
        <v>15</v>
      </c>
      <c r="C15" s="23"/>
      <c r="D15" s="56" t="n">
        <v>6540</v>
      </c>
      <c r="E15" s="58" t="n">
        <v>36</v>
      </c>
      <c r="F15" s="60"/>
      <c r="G15" s="60"/>
    </row>
    <row r="16" ht="25.2" s="8" customFormat="true" customHeight="true">
      <c r="A16" s="13"/>
      <c r="B16" s="18" t="s">
        <v>16</v>
      </c>
      <c r="C16" s="26"/>
      <c r="D16" s="56" t="n">
        <v>24106</v>
      </c>
      <c r="E16" s="58" t="n">
        <v>3750</v>
      </c>
      <c r="F16" s="60"/>
      <c r="G16" s="60"/>
    </row>
    <row r="17" ht="25.2" s="8" customFormat="true" customHeight="true">
      <c r="A17" s="13"/>
      <c r="B17" s="18" t="s">
        <v>17</v>
      </c>
      <c r="C17" s="26"/>
      <c r="D17" s="56" t="n">
        <v>19935</v>
      </c>
      <c r="E17" s="58" t="n">
        <v>30</v>
      </c>
      <c r="F17" s="60"/>
      <c r="G17" s="60"/>
    </row>
    <row r="18" ht="25.2" s="8" customFormat="true" customHeight="true">
      <c r="A18" s="13"/>
      <c r="B18" s="18" t="s">
        <v>18</v>
      </c>
      <c r="C18" s="26"/>
      <c r="D18" s="56" t="n">
        <v>4443310</v>
      </c>
      <c r="E18" s="58" t="n">
        <v>57260</v>
      </c>
      <c r="F18" s="60"/>
      <c r="G18" s="60"/>
    </row>
    <row r="19" ht="25.2" s="8" customFormat="true" customHeight="true">
      <c r="A19" s="13"/>
      <c r="B19" s="18" t="s">
        <v>19</v>
      </c>
      <c r="C19" s="26"/>
      <c r="D19" s="56" t="n">
        <v>68693</v>
      </c>
      <c r="E19" s="58" t="n">
        <v>123</v>
      </c>
      <c r="F19" s="60"/>
      <c r="G19" s="60"/>
    </row>
    <row r="20" ht="25.2" s="8" customFormat="true" customHeight="true">
      <c r="A20" s="13"/>
      <c r="B20" s="18" t="s">
        <v>20</v>
      </c>
      <c r="C20" s="26"/>
      <c r="D20" s="56" t="n">
        <v>27074</v>
      </c>
      <c r="E20" s="58" t="n">
        <v>700</v>
      </c>
      <c r="F20" s="60"/>
      <c r="G20" s="60"/>
    </row>
    <row r="21" ht="25.2" s="8" customFormat="true" customHeight="true">
      <c r="A21" s="13"/>
      <c r="B21" s="18" t="s">
        <v>21</v>
      </c>
      <c r="C21" s="26"/>
      <c r="D21" s="56" t="n">
        <v>5328</v>
      </c>
      <c r="E21" s="58" t="n">
        <v>0</v>
      </c>
      <c r="F21" s="60"/>
      <c r="G21" s="60"/>
    </row>
    <row r="22" ht="25.2" s="8" customFormat="true" customHeight="true">
      <c r="A22" s="14"/>
      <c r="B22" s="18" t="s">
        <v>23</v>
      </c>
      <c r="C22" s="26"/>
      <c r="D22" s="56" t="n">
        <v>19655</v>
      </c>
      <c r="E22" s="58" t="n">
        <v>0</v>
      </c>
      <c r="F22" s="61"/>
      <c r="G22" s="61"/>
    </row>
    <row r="23" ht="2.7" s="8" customFormat="true" customHeight="true">
      <c r="A23" s="15"/>
      <c r="B23" s="20"/>
      <c r="C23" s="25"/>
      <c r="D23" s="33"/>
      <c r="E23" s="37"/>
      <c r="F23" s="20"/>
      <c r="G23" s="51"/>
    </row>
    <row r="24" ht="46.5" s="8" customFormat="true" customHeight="true">
      <c r="A24" s="16" t="s">
        <v>7</v>
      </c>
      <c r="B24" s="16"/>
      <c r="C24" s="27"/>
      <c r="D24" s="57"/>
      <c r="E24" s="57"/>
      <c r="F24" s="62"/>
      <c r="G24" s="63"/>
    </row>
    <row r="25" ht="35.25" customHeight="true">
      <c r="A25" s="53" t="s">
        <v>35</v>
      </c>
      <c r="B25" s="53"/>
      <c r="C25" s="54"/>
      <c r="D25" s="56" t="n">
        <v>266500</v>
      </c>
      <c r="E25" s="57"/>
      <c r="F25" s="62"/>
      <c r="G25" s="63"/>
    </row>
    <row r="26">
      <c r="B26" s="22"/>
      <c r="D26" s="35"/>
      <c r="E26" s="22"/>
      <c r="F26" s="22"/>
      <c r="G26" s="22"/>
    </row>
  </sheetData>
  <mergeCells>
    <mergeCell ref="B15:C15"/>
    <mergeCell ref="B16:C16"/>
    <mergeCell ref="B20:C20"/>
    <mergeCell ref="B21:C21"/>
    <mergeCell ref="A3:G3"/>
    <mergeCell ref="A4:G4"/>
    <mergeCell ref="A6:C8"/>
    <mergeCell ref="F6:G6"/>
    <mergeCell ref="D7:D8"/>
    <mergeCell ref="E7:E8"/>
    <mergeCell ref="F7:G8"/>
    <mergeCell ref="B18:C18"/>
    <mergeCell ref="B17:C17"/>
    <mergeCell ref="A25:C25"/>
    <mergeCell ref="F24:G24"/>
    <mergeCell ref="A24:C24"/>
    <mergeCell ref="F25:G25"/>
    <mergeCell ref="B22:C22"/>
    <mergeCell ref="A9:A22"/>
    <mergeCell ref="B9:C9"/>
    <mergeCell ref="B19:C19"/>
    <mergeCell ref="F9:G22"/>
    <mergeCell ref="B10:C10"/>
    <mergeCell ref="B11:C11"/>
    <mergeCell ref="B12:C12"/>
    <mergeCell ref="B14:C14"/>
    <mergeCell ref="B13:C13"/>
  </mergeCells>
  <printOptions horizontalCentered="true" verticalCentered="true"/>
  <pageMargins bottom="0.196850393700787" footer="0.196850393700787" header="0.196850393700787" left="0.393700787401575" right="0.393700787401575" top="0.393700787401575"/>
  <pageSetup paperSize="9" orientation="landscape" fitToHeight="0" fitToWidth="0" scale="92"/>
</worksheet>
</file>

<file path=xl/worksheets/sheet3.xml><?xml version="1.0" encoding="utf-8"?>
<worksheet xmlns:r="http://schemas.openxmlformats.org/officeDocument/2006/relationships" xmlns="http://schemas.openxmlformats.org/spreadsheetml/2006/main">
  <dimension ref="A1:H29"/>
  <sheetViews>
    <sheetView zoomScale="60" topLeftCell="A1" workbookViewId="0" showGridLines="1" showRowColHeaders="1">
      <selection activeCell="A9" sqref="A9:A23"/>
    </sheetView>
  </sheetViews>
  <sheetFormatPr customHeight="false" defaultColWidth="9.28125" defaultRowHeight="16.2"/>
  <cols>
    <col min="1" max="1" bestFit="false" customWidth="true" style="28" width="16.57421875" hidden="false" outlineLevel="0"/>
    <col min="2" max="2" bestFit="false" customWidth="true" style="28" width="18.00390625" hidden="false" outlineLevel="0"/>
    <col min="3" max="3" bestFit="false" customWidth="true" style="28" width="22.421875" hidden="false" outlineLevel="0"/>
    <col min="4" max="4" bestFit="false" customWidth="true" style="38" width="29.7109375" hidden="false" outlineLevel="0"/>
    <col min="5" max="5" bestFit="false" customWidth="true" style="38" width="28.8515625" hidden="false" outlineLevel="0"/>
    <col min="6" max="6" bestFit="false" customWidth="true" style="38" width="12.57421875" hidden="false" outlineLevel="0"/>
    <col min="7" max="7" bestFit="false" customWidth="true" style="28" width="23.28125" hidden="false" outlineLevel="0"/>
    <col min="8" max="16384" bestFit="false" style="28" width="9.28125" hidden="false" outlineLevel="0"/>
  </cols>
  <sheetData>
    <row r="1" s="8" customFormat="true">
      <c r="A1" s="5" t="s">
        <v>0</v>
      </c>
      <c r="D1" s="10"/>
      <c r="E1" s="10"/>
      <c r="F1" s="39" t="s">
        <v>27</v>
      </c>
      <c r="G1" s="45" t="s">
        <v>30</v>
      </c>
    </row>
    <row r="2" s="8" customFormat="true">
      <c r="A2" s="5" t="s">
        <v>1</v>
      </c>
      <c r="B2" s="17" t="s">
        <v>8</v>
      </c>
      <c r="C2" s="17"/>
      <c r="D2" s="11"/>
      <c r="E2" s="11"/>
      <c r="F2" s="39" t="s">
        <v>28</v>
      </c>
      <c r="G2" s="46" t="s">
        <v>31</v>
      </c>
    </row>
    <row r="3" ht="35.4" customHeight="true">
      <c r="A3" s="6" t="s">
        <v>36</v>
      </c>
      <c r="B3" s="6"/>
      <c r="C3" s="6"/>
      <c r="D3" s="6"/>
      <c r="E3" s="6"/>
      <c r="F3" s="6"/>
      <c r="G3" s="6"/>
    </row>
    <row r="4" ht="29.4" customHeight="true">
      <c r="A4" s="7" t="s">
        <v>3</v>
      </c>
      <c r="B4" s="10"/>
      <c r="C4" s="10"/>
      <c r="D4" s="10"/>
      <c r="E4" s="10"/>
      <c r="F4" s="10"/>
      <c r="G4" s="10"/>
    </row>
    <row r="5" s="8" customFormat="true">
      <c r="A5" s="8" t="s">
        <v>37</v>
      </c>
      <c r="D5" s="10"/>
      <c r="E5" s="10"/>
      <c r="F5" s="10"/>
      <c r="G5" s="47" t="s">
        <v>32</v>
      </c>
    </row>
    <row r="6" s="8" customFormat="true">
      <c r="A6" s="9" t="s">
        <v>5</v>
      </c>
      <c r="B6" s="9"/>
      <c r="C6" s="23"/>
      <c r="D6" s="29"/>
      <c r="E6" s="36"/>
      <c r="F6" s="26"/>
      <c r="G6" s="18"/>
    </row>
    <row r="7" ht="21" s="8" customFormat="true" customHeight="true">
      <c r="A7" s="10"/>
      <c r="B7" s="10"/>
      <c r="C7" s="24"/>
      <c r="D7" s="30" t="s">
        <v>25</v>
      </c>
      <c r="E7" s="26" t="s">
        <v>26</v>
      </c>
      <c r="F7" s="40" t="s">
        <v>29</v>
      </c>
      <c r="G7" s="18"/>
    </row>
    <row r="8" ht="21" s="8" customFormat="true" customHeight="true">
      <c r="A8" s="11"/>
      <c r="B8" s="11"/>
      <c r="C8" s="25"/>
      <c r="D8" s="31"/>
      <c r="E8" s="26"/>
      <c r="F8" s="39"/>
      <c r="G8" s="18"/>
    </row>
    <row r="9" ht="25.2" s="8" customFormat="true" customHeight="true">
      <c r="A9" s="12" t="s">
        <v>6</v>
      </c>
      <c r="B9" s="18" t="s">
        <v>9</v>
      </c>
      <c r="C9" s="26"/>
      <c r="D9" s="55" t="n">
        <f>SUM(D10:D23)</f>
        <v>394814</v>
      </c>
      <c r="E9" s="55" t="n">
        <f>SUM(E10:E23)</f>
        <v>0</v>
      </c>
      <c r="F9" s="59"/>
      <c r="G9" s="59"/>
    </row>
    <row r="10" ht="25.2" s="8" customFormat="true" customHeight="true">
      <c r="A10" s="13"/>
      <c r="B10" s="18" t="s">
        <v>10</v>
      </c>
      <c r="C10" s="26"/>
      <c r="D10" s="56" t="n">
        <v>0</v>
      </c>
      <c r="E10" s="66" t="n">
        <v>0</v>
      </c>
      <c r="F10" s="60"/>
      <c r="G10" s="60"/>
    </row>
    <row r="11" ht="25.2" s="8" customFormat="true" customHeight="true">
      <c r="A11" s="13"/>
      <c r="B11" s="18" t="s">
        <v>11</v>
      </c>
      <c r="C11" s="26"/>
      <c r="D11" s="56" t="n">
        <v>0</v>
      </c>
      <c r="E11" s="66" t="n">
        <v>0</v>
      </c>
      <c r="F11" s="60"/>
      <c r="G11" s="60"/>
    </row>
    <row r="12" ht="25.2" s="8" customFormat="true" customHeight="true">
      <c r="A12" s="13"/>
      <c r="B12" s="18" t="s">
        <v>12</v>
      </c>
      <c r="C12" s="26"/>
      <c r="D12" s="56" t="n">
        <v>0</v>
      </c>
      <c r="E12" s="66" t="n">
        <v>0</v>
      </c>
      <c r="F12" s="60"/>
      <c r="G12" s="60"/>
    </row>
    <row r="13" ht="25.2" s="8" customFormat="true" customHeight="true">
      <c r="A13" s="13"/>
      <c r="B13" s="18" t="s">
        <v>13</v>
      </c>
      <c r="C13" s="26"/>
      <c r="D13" s="56" t="n">
        <v>0</v>
      </c>
      <c r="E13" s="66" t="n">
        <v>0</v>
      </c>
      <c r="F13" s="60"/>
      <c r="G13" s="60"/>
    </row>
    <row r="14" ht="25.2" s="8" customFormat="true" customHeight="true">
      <c r="A14" s="13"/>
      <c r="B14" s="18" t="s">
        <v>14</v>
      </c>
      <c r="C14" s="26"/>
      <c r="D14" s="56" t="n">
        <v>0</v>
      </c>
      <c r="E14" s="66" t="n">
        <v>0</v>
      </c>
      <c r="F14" s="60"/>
      <c r="G14" s="60"/>
    </row>
    <row r="15" ht="25.2" s="8" customFormat="true" customHeight="true">
      <c r="A15" s="13"/>
      <c r="B15" s="19" t="s">
        <v>15</v>
      </c>
      <c r="C15" s="23"/>
      <c r="D15" s="56" t="n">
        <v>0</v>
      </c>
      <c r="E15" s="66" t="n">
        <v>0</v>
      </c>
      <c r="F15" s="60"/>
      <c r="G15" s="60"/>
    </row>
    <row r="16" ht="25.2" s="8" customFormat="true" customHeight="true">
      <c r="A16" s="13"/>
      <c r="B16" s="18" t="s">
        <v>16</v>
      </c>
      <c r="C16" s="26"/>
      <c r="D16" s="56" t="n">
        <v>0</v>
      </c>
      <c r="E16" s="66" t="n">
        <v>0</v>
      </c>
      <c r="F16" s="60"/>
      <c r="G16" s="60"/>
    </row>
    <row r="17" ht="25.2" s="8" customFormat="true" customHeight="true">
      <c r="A17" s="13"/>
      <c r="B17" s="18" t="s">
        <v>17</v>
      </c>
      <c r="C17" s="26"/>
      <c r="D17" s="56" t="n">
        <v>0</v>
      </c>
      <c r="E17" s="66" t="n">
        <v>0</v>
      </c>
      <c r="F17" s="60"/>
      <c r="G17" s="60"/>
    </row>
    <row r="18" ht="25.2" s="8" customFormat="true" customHeight="true">
      <c r="A18" s="13"/>
      <c r="B18" s="18" t="s">
        <v>18</v>
      </c>
      <c r="C18" s="26"/>
      <c r="D18" s="56" t="n">
        <v>0</v>
      </c>
      <c r="E18" s="66" t="n">
        <v>0</v>
      </c>
      <c r="F18" s="60"/>
      <c r="G18" s="60"/>
    </row>
    <row r="19" ht="25.2" s="8" customFormat="true" customHeight="true">
      <c r="A19" s="13"/>
      <c r="B19" s="18" t="s">
        <v>19</v>
      </c>
      <c r="C19" s="26"/>
      <c r="D19" s="56" t="n">
        <v>0</v>
      </c>
      <c r="E19" s="66" t="n">
        <v>0</v>
      </c>
      <c r="F19" s="60"/>
      <c r="G19" s="60"/>
    </row>
    <row r="20" ht="25.2" s="8" customFormat="true" customHeight="true">
      <c r="A20" s="13"/>
      <c r="B20" s="18" t="s">
        <v>20</v>
      </c>
      <c r="C20" s="26"/>
      <c r="D20" s="56" t="n">
        <v>0</v>
      </c>
      <c r="E20" s="66" t="n">
        <v>0</v>
      </c>
      <c r="F20" s="60"/>
      <c r="G20" s="60"/>
    </row>
    <row r="21" ht="25.2" s="8" customFormat="true" customHeight="true">
      <c r="A21" s="13"/>
      <c r="B21" s="18" t="s">
        <v>21</v>
      </c>
      <c r="C21" s="26"/>
      <c r="D21" s="56" t="n">
        <v>0</v>
      </c>
      <c r="E21" s="66" t="n">
        <v>0</v>
      </c>
      <c r="F21" s="60"/>
      <c r="G21" s="60"/>
    </row>
    <row r="22" ht="25.2" s="8" customFormat="true" customHeight="true">
      <c r="A22" s="13"/>
      <c r="B22" s="18" t="s">
        <v>22</v>
      </c>
      <c r="C22" s="26"/>
      <c r="D22" s="56" t="n">
        <v>394814</v>
      </c>
      <c r="E22" s="66" t="n">
        <v>0</v>
      </c>
      <c r="F22" s="60"/>
      <c r="G22" s="60"/>
    </row>
    <row r="23" ht="25.2" s="8" customFormat="true" customHeight="true">
      <c r="A23" s="14"/>
      <c r="B23" s="18" t="s">
        <v>23</v>
      </c>
      <c r="C23" s="26"/>
      <c r="D23" s="56" t="n">
        <v>0</v>
      </c>
      <c r="E23" s="66" t="n">
        <v>0</v>
      </c>
      <c r="F23" s="61"/>
      <c r="G23" s="61"/>
    </row>
    <row r="24" ht="2.7" s="8" customFormat="true" customHeight="true">
      <c r="A24" s="15"/>
      <c r="B24" s="20"/>
      <c r="C24" s="25"/>
      <c r="D24" s="33"/>
      <c r="E24" s="37"/>
      <c r="F24" s="20"/>
      <c r="G24" s="51"/>
    </row>
    <row r="25" ht="71.25" s="8" customFormat="true" customHeight="true">
      <c r="A25" s="16" t="s">
        <v>7</v>
      </c>
      <c r="B25" s="16"/>
      <c r="C25" s="27"/>
      <c r="D25" s="57"/>
      <c r="E25" s="57"/>
      <c r="F25" s="62"/>
      <c r="G25" s="63"/>
    </row>
    <row r="26">
      <c r="A26" s="8"/>
      <c r="B26" s="8"/>
      <c r="C26" s="8"/>
      <c r="D26" s="10"/>
      <c r="E26" s="10"/>
      <c r="F26" s="10"/>
      <c r="G26" s="10"/>
      <c r="H26" s="8"/>
    </row>
    <row r="27">
      <c r="A27" s="8"/>
      <c r="B27" s="8"/>
      <c r="C27" s="8"/>
      <c r="D27" s="10"/>
      <c r="E27" s="10"/>
      <c r="F27" s="10"/>
      <c r="G27" s="10"/>
      <c r="H27" s="8"/>
    </row>
    <row r="28">
      <c r="A28" s="64"/>
      <c r="B28" s="65"/>
      <c r="C28" s="47"/>
      <c r="D28" s="47"/>
      <c r="E28" s="8"/>
      <c r="F28" s="64"/>
      <c r="G28" s="64"/>
      <c r="H28" s="8"/>
    </row>
    <row r="29">
      <c r="A29" s="64"/>
      <c r="B29" s="47"/>
      <c r="C29" s="47"/>
      <c r="D29" s="10"/>
      <c r="E29" s="8"/>
      <c r="F29" s="65"/>
      <c r="G29" s="65"/>
      <c r="H29" s="8"/>
    </row>
  </sheetData>
  <mergeCells>
    <mergeCell ref="F9:G23"/>
    <mergeCell ref="B12:C12"/>
    <mergeCell ref="B13:C13"/>
    <mergeCell ref="A3:G3"/>
    <mergeCell ref="A4:G4"/>
    <mergeCell ref="A6:C8"/>
    <mergeCell ref="F6:G6"/>
    <mergeCell ref="D7:D8"/>
    <mergeCell ref="E7:E8"/>
    <mergeCell ref="F7:G8"/>
    <mergeCell ref="F25:G25"/>
    <mergeCell ref="A25:C25"/>
    <mergeCell ref="B14:C14"/>
    <mergeCell ref="B21:C21"/>
    <mergeCell ref="B22:C22"/>
    <mergeCell ref="B23:C23"/>
    <mergeCell ref="B19:C19"/>
    <mergeCell ref="B17:C17"/>
    <mergeCell ref="A9:A23"/>
    <mergeCell ref="B9:C9"/>
    <mergeCell ref="B10:C10"/>
    <mergeCell ref="B11:C11"/>
    <mergeCell ref="B20:C20"/>
    <mergeCell ref="B15:C15"/>
    <mergeCell ref="B16:C16"/>
    <mergeCell ref="B18:C18"/>
  </mergeCells>
  <printOptions horizontalCentered="true" verticalCentered="true"/>
  <pageMargins bottom="0.196850393700787" footer="0.196850393700787" header="0.196850393700787" left="0.393700787401575" right="0.393700787401575" top="0.393700787401575"/>
  <pageSetup paperSize="9" orientation="landscape" fitToHeight="0" fitToWidth="0" scale="9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T34"/>
  <sheetViews>
    <sheetView zoomScale="90" topLeftCell="A1" workbookViewId="0" showGridLines="1" showRowColHeaders="1">
      <selection activeCell="A16" sqref="A16:B16"/>
    </sheetView>
  </sheetViews>
  <sheetFormatPr customHeight="false" defaultColWidth="9.28125" defaultRowHeight="16.2"/>
  <cols>
    <col min="1" max="1" bestFit="false" customWidth="true" style="22" width="19.140625" hidden="false" outlineLevel="0"/>
    <col min="2" max="2" bestFit="false" customWidth="true" style="22" width="27.00390625" hidden="false" outlineLevel="0"/>
    <col min="3" max="6" bestFit="false" customWidth="true" style="28" width="18.140625" hidden="false" outlineLevel="0"/>
    <col min="7" max="7" bestFit="false" customWidth="true" style="22" width="25.421875" hidden="false" outlineLevel="0"/>
    <col min="8" max="97" bestFit="false" customWidth="true" style="22" width="9.00390625" hidden="false" outlineLevel="0"/>
    <col min="98" max="16384" bestFit="false" style="28" width="9.28125" hidden="false" outlineLevel="0"/>
  </cols>
  <sheetData>
    <row r="1" ht="18" s="8" customFormat="true" customHeight="true">
      <c r="A1" s="67" t="s">
        <v>38</v>
      </c>
      <c r="B1" s="82"/>
      <c r="C1" s="82"/>
      <c r="D1" s="82"/>
      <c r="E1" s="82"/>
      <c r="F1" s="67" t="s">
        <v>27</v>
      </c>
      <c r="G1" s="67" t="s">
        <v>30</v>
      </c>
    </row>
    <row r="2" ht="18" s="8" customFormat="true" customHeight="true">
      <c r="A2" s="67" t="s">
        <v>39</v>
      </c>
      <c r="B2" s="83" t="s">
        <v>8</v>
      </c>
      <c r="C2" s="93"/>
      <c r="D2" s="93"/>
      <c r="E2" s="93"/>
      <c r="F2" s="67" t="s">
        <v>28</v>
      </c>
      <c r="G2" s="124" t="s">
        <v>31</v>
      </c>
    </row>
    <row r="3" ht="43.5" customHeight="true">
      <c r="A3" s="68" t="s">
        <v>40</v>
      </c>
      <c r="B3" s="68"/>
      <c r="C3" s="68"/>
      <c r="D3" s="68"/>
      <c r="E3" s="68"/>
      <c r="F3" s="68"/>
      <c r="G3" s="68"/>
    </row>
    <row r="4" ht="20.7" customHeight="true">
      <c r="A4" s="69" t="s">
        <v>41</v>
      </c>
      <c r="B4" s="69"/>
      <c r="C4" s="94"/>
      <c r="D4" s="106" t="s">
        <v>3</v>
      </c>
      <c r="E4" s="112"/>
      <c r="F4" s="112"/>
      <c r="G4" s="94" t="s">
        <v>32</v>
      </c>
    </row>
    <row r="5" ht="39.75" customHeight="true">
      <c r="A5" s="70" t="s">
        <v>42</v>
      </c>
      <c r="B5" s="84"/>
      <c r="C5" s="95" t="s">
        <v>71</v>
      </c>
      <c r="D5" s="107" t="s">
        <v>74</v>
      </c>
      <c r="E5" s="95" t="s">
        <v>75</v>
      </c>
      <c r="F5" s="116" t="s">
        <v>77</v>
      </c>
      <c r="G5" s="125" t="s">
        <v>78</v>
      </c>
    </row>
    <row r="6" ht="18.6" s="22" customFormat="true" customHeight="true">
      <c r="A6" s="71" t="s">
        <v>43</v>
      </c>
      <c r="B6" s="85"/>
      <c r="C6" s="96" t="n">
        <f>C7+C14+C18</f>
        <v>506373</v>
      </c>
      <c r="D6" s="96" t="n">
        <f>D7+D14+D18</f>
        <v>23450</v>
      </c>
      <c r="E6" s="96" t="n">
        <f>E7+E14+E18</f>
        <v>188710</v>
      </c>
      <c r="F6" s="117" t="n">
        <f>F7+F14+F18</f>
        <v>53527</v>
      </c>
      <c r="G6" s="126" t="n">
        <f>G7+G14+G18</f>
        <v>0</v>
      </c>
      <c r="CT6" s="28"/>
    </row>
    <row r="7" ht="18.6" s="22" customFormat="true" customHeight="true">
      <c r="A7" s="72" t="s">
        <v>44</v>
      </c>
      <c r="B7" s="86"/>
      <c r="C7" s="97" t="n">
        <f>C8+C13</f>
        <v>502373</v>
      </c>
      <c r="D7" s="97" t="n">
        <f>D8+D13</f>
        <v>23450</v>
      </c>
      <c r="E7" s="97" t="n">
        <f>E8+E13</f>
        <v>146400</v>
      </c>
      <c r="F7" s="118" t="n">
        <f>F8+F13</f>
        <v>49127</v>
      </c>
      <c r="G7" s="127" t="n">
        <f>G8+G13</f>
        <v>0</v>
      </c>
    </row>
    <row r="8" ht="18.6" s="22" customFormat="true" customHeight="true">
      <c r="A8" s="73" t="s">
        <v>45</v>
      </c>
      <c r="B8" s="87"/>
      <c r="C8" s="98" t="n">
        <f>SUM(C9:C11)</f>
        <v>502373</v>
      </c>
      <c r="D8" s="97" t="n">
        <f>D12</f>
        <v>23450</v>
      </c>
      <c r="E8" s="97" t="n">
        <f>E12</f>
        <v>146400</v>
      </c>
      <c r="F8" s="97" t="n">
        <f>F12</f>
        <v>49127</v>
      </c>
      <c r="G8" s="127" t="n">
        <f>G12</f>
        <v>0</v>
      </c>
    </row>
    <row r="9" ht="18.6" s="22" customFormat="true" customHeight="true">
      <c r="A9" s="74" t="s">
        <v>46</v>
      </c>
      <c r="B9" s="74"/>
      <c r="C9" s="99" t="n">
        <v>135097</v>
      </c>
      <c r="D9" s="108"/>
      <c r="E9" s="113"/>
      <c r="F9" s="119"/>
      <c r="G9" s="119"/>
    </row>
    <row r="10" ht="18.6" s="22" customFormat="true" customHeight="true">
      <c r="A10" s="75" t="s">
        <v>47</v>
      </c>
      <c r="B10" s="75"/>
      <c r="C10" s="99" t="n">
        <v>251836</v>
      </c>
      <c r="D10" s="109"/>
      <c r="E10" s="114"/>
      <c r="F10" s="120"/>
      <c r="G10" s="120"/>
    </row>
    <row r="11" ht="18.6" s="22" customFormat="true" customHeight="true">
      <c r="A11" s="75" t="s">
        <v>48</v>
      </c>
      <c r="B11" s="75"/>
      <c r="C11" s="99" t="n">
        <v>115440</v>
      </c>
      <c r="D11" s="110"/>
      <c r="E11" s="100"/>
      <c r="F11" s="121"/>
      <c r="G11" s="121"/>
    </row>
    <row r="12" ht="18.6" s="22" customFormat="true" customHeight="true">
      <c r="A12" s="75" t="s">
        <v>49</v>
      </c>
      <c r="B12" s="88"/>
      <c r="C12" s="100"/>
      <c r="D12" s="111" t="n">
        <v>23450</v>
      </c>
      <c r="E12" s="115" t="n">
        <v>146400</v>
      </c>
      <c r="F12" s="122" t="n">
        <v>49127</v>
      </c>
      <c r="G12" s="128" t="n">
        <v>0</v>
      </c>
    </row>
    <row r="13" ht="18.6" s="22" customFormat="true" customHeight="true">
      <c r="A13" s="73" t="s">
        <v>50</v>
      </c>
      <c r="B13" s="87"/>
      <c r="C13" s="101" t="n">
        <v>0</v>
      </c>
      <c r="D13" s="101" t="n">
        <v>0</v>
      </c>
      <c r="E13" s="101" t="n">
        <v>0</v>
      </c>
      <c r="F13" s="101" t="n">
        <v>0</v>
      </c>
      <c r="G13" s="129" t="n">
        <v>0</v>
      </c>
    </row>
    <row r="14" ht="18.6" s="22" customFormat="true" customHeight="true">
      <c r="A14" s="72" t="s">
        <v>51</v>
      </c>
      <c r="B14" s="86"/>
      <c r="C14" s="97" t="n">
        <f>SUM(C15:C17)</f>
        <v>4000</v>
      </c>
      <c r="D14" s="97" t="n">
        <f>SUM(D15:D17)</f>
        <v>0</v>
      </c>
      <c r="E14" s="97" t="n">
        <f>SUM(E15:E17)</f>
        <v>42310</v>
      </c>
      <c r="F14" s="97" t="n">
        <f>SUM(F15:F17)</f>
        <v>4400</v>
      </c>
      <c r="G14" s="130" t="n">
        <f>SUM(G15:G17)</f>
        <v>0</v>
      </c>
    </row>
    <row r="15" ht="18.6" s="22" customFormat="true" customHeight="true">
      <c r="A15" s="73" t="s">
        <v>52</v>
      </c>
      <c r="B15" s="87"/>
      <c r="C15" s="101" t="n">
        <v>0</v>
      </c>
      <c r="D15" s="101" t="n">
        <v>0</v>
      </c>
      <c r="E15" s="101" t="n">
        <v>42310</v>
      </c>
      <c r="F15" s="123" t="n">
        <v>0</v>
      </c>
      <c r="G15" s="131" t="n">
        <v>0</v>
      </c>
    </row>
    <row r="16" ht="18.6" s="22" customFormat="true" customHeight="true">
      <c r="A16" s="73" t="s">
        <v>53</v>
      </c>
      <c r="B16" s="87"/>
      <c r="C16" s="101" t="n">
        <v>4000</v>
      </c>
      <c r="D16" s="101" t="n">
        <v>0</v>
      </c>
      <c r="E16" s="99" t="n">
        <v>0</v>
      </c>
      <c r="F16" s="101" t="n">
        <v>4400</v>
      </c>
      <c r="G16" s="131" t="n">
        <v>0</v>
      </c>
    </row>
    <row r="17" ht="18.6" s="22" customFormat="true" customHeight="true">
      <c r="A17" s="73" t="s">
        <v>54</v>
      </c>
      <c r="B17" s="87"/>
      <c r="C17" s="101" t="n">
        <v>0</v>
      </c>
      <c r="D17" s="101" t="n">
        <v>0</v>
      </c>
      <c r="E17" s="99" t="n">
        <v>0</v>
      </c>
      <c r="F17" s="123" t="n">
        <v>0</v>
      </c>
      <c r="G17" s="131" t="n">
        <v>0</v>
      </c>
    </row>
    <row r="18" ht="18.6" s="22" customFormat="true" customHeight="true">
      <c r="A18" s="76" t="s">
        <v>55</v>
      </c>
      <c r="B18" s="89"/>
      <c r="C18" s="102" t="n">
        <f>SUM(C19:C20)</f>
        <v>0</v>
      </c>
      <c r="D18" s="102" t="n">
        <f>SUM(D19:D20)</f>
        <v>0</v>
      </c>
      <c r="E18" s="102" t="n">
        <f>SUM(E19:E20)</f>
        <v>0</v>
      </c>
      <c r="F18" s="102" t="n">
        <f>SUM(F19:F20)</f>
        <v>0</v>
      </c>
      <c r="G18" s="132" t="n">
        <f>SUM(G19:G20)</f>
        <v>0</v>
      </c>
    </row>
    <row r="19" ht="18.6" s="22" customFormat="true" customHeight="true">
      <c r="A19" s="73" t="s">
        <v>56</v>
      </c>
      <c r="B19" s="87"/>
      <c r="C19" s="101" t="n">
        <v>0</v>
      </c>
      <c r="D19" s="101" t="n">
        <v>0</v>
      </c>
      <c r="E19" s="101" t="n">
        <v>0</v>
      </c>
      <c r="F19" s="101" t="n">
        <v>0</v>
      </c>
      <c r="G19" s="129" t="n">
        <v>0</v>
      </c>
    </row>
    <row r="20" ht="18.6" s="22" customFormat="true" customHeight="true">
      <c r="A20" s="73" t="s">
        <v>57</v>
      </c>
      <c r="B20" s="87"/>
      <c r="C20" s="101" t="n">
        <v>0</v>
      </c>
      <c r="D20" s="101" t="n">
        <v>0</v>
      </c>
      <c r="E20" s="101" t="n">
        <v>0</v>
      </c>
      <c r="F20" s="101" t="n">
        <v>0</v>
      </c>
      <c r="G20" s="129" t="n">
        <v>0</v>
      </c>
    </row>
    <row r="21" ht="18.6" s="22" customFormat="true" customHeight="true">
      <c r="A21" s="77" t="s">
        <v>58</v>
      </c>
      <c r="B21" s="90"/>
      <c r="C21" s="102" t="n">
        <f>C22+C26</f>
        <v>638246</v>
      </c>
      <c r="D21" s="102" t="n">
        <f>D22+D26</f>
        <v>22771</v>
      </c>
      <c r="E21" s="102" t="n">
        <f>E22+E26</f>
        <v>65720</v>
      </c>
      <c r="F21" s="102" t="n">
        <f>F22+F26</f>
        <v>56710</v>
      </c>
      <c r="G21" s="132" t="n">
        <f>G22+G26</f>
        <v>0</v>
      </c>
    </row>
    <row r="22" ht="18.6" s="22" customFormat="true" customHeight="true">
      <c r="A22" s="76" t="s">
        <v>59</v>
      </c>
      <c r="B22" s="89"/>
      <c r="C22" s="102" t="n">
        <f>SUM(C23:C25)</f>
        <v>603774</v>
      </c>
      <c r="D22" s="102" t="n">
        <f>SUM(D23:D25)</f>
        <v>21384</v>
      </c>
      <c r="E22" s="102" t="n">
        <f>SUM(E23:E25)</f>
        <v>0</v>
      </c>
      <c r="F22" s="102" t="n">
        <f>SUM(F23:F25)</f>
        <v>56710</v>
      </c>
      <c r="G22" s="132" t="n">
        <f>SUM(G23:G25)</f>
        <v>0</v>
      </c>
    </row>
    <row r="23" ht="33.9" s="22" customFormat="true" customHeight="true">
      <c r="A23" s="78" t="s">
        <v>60</v>
      </c>
      <c r="B23" s="91"/>
      <c r="C23" s="101" t="n">
        <v>0</v>
      </c>
      <c r="D23" s="101" t="n">
        <v>0</v>
      </c>
      <c r="E23" s="99" t="n">
        <v>0</v>
      </c>
      <c r="F23" s="123" t="n">
        <v>0</v>
      </c>
      <c r="G23" s="129" t="n">
        <v>0</v>
      </c>
    </row>
    <row r="24" ht="18.6" s="22" customFormat="true" customHeight="true">
      <c r="A24" s="78" t="s">
        <v>61</v>
      </c>
      <c r="B24" s="91"/>
      <c r="C24" s="101" t="n">
        <v>30393</v>
      </c>
      <c r="D24" s="101" t="n">
        <v>1084</v>
      </c>
      <c r="E24" s="99" t="n">
        <v>0</v>
      </c>
      <c r="F24" s="123" t="n">
        <v>0</v>
      </c>
      <c r="G24" s="129" t="n">
        <v>0</v>
      </c>
    </row>
    <row r="25" ht="18.6" s="22" customFormat="true" customHeight="true">
      <c r="A25" s="78" t="s">
        <v>62</v>
      </c>
      <c r="B25" s="91"/>
      <c r="C25" s="101" t="n">
        <v>573381</v>
      </c>
      <c r="D25" s="101" t="n">
        <v>20300</v>
      </c>
      <c r="E25" s="101" t="n">
        <v>0</v>
      </c>
      <c r="F25" s="101" t="n">
        <v>56710</v>
      </c>
      <c r="G25" s="129" t="n">
        <v>0</v>
      </c>
    </row>
    <row r="26" ht="18.6" s="22" customFormat="true" customHeight="true">
      <c r="A26" s="76" t="s">
        <v>63</v>
      </c>
      <c r="B26" s="89"/>
      <c r="C26" s="101" t="n">
        <v>34472</v>
      </c>
      <c r="D26" s="101" t="n">
        <v>1387</v>
      </c>
      <c r="E26" s="101" t="n">
        <v>65720</v>
      </c>
      <c r="F26" s="101" t="n">
        <v>0</v>
      </c>
      <c r="G26" s="129" t="n">
        <v>0</v>
      </c>
    </row>
    <row r="27" ht="18.6" s="22" customFormat="true" customHeight="true">
      <c r="A27" s="79" t="s">
        <v>64</v>
      </c>
      <c r="B27" s="92"/>
      <c r="C27" s="103" t="n">
        <f>C6-C21</f>
        <v>-131873</v>
      </c>
      <c r="D27" s="103" t="n">
        <f>D6-D21</f>
        <v>679</v>
      </c>
      <c r="E27" s="103" t="n">
        <f>E6-E21</f>
        <v>122990</v>
      </c>
      <c r="F27" s="103" t="n">
        <f>F6-F21</f>
        <v>-3183</v>
      </c>
      <c r="G27" s="133" t="n">
        <f>G6-G21</f>
        <v>0</v>
      </c>
    </row>
    <row r="28" ht="18.6" s="22" customFormat="true" customHeight="true">
      <c r="A28" s="80"/>
      <c r="B28" s="80"/>
      <c r="C28" s="104"/>
      <c r="D28" s="104"/>
      <c r="E28" s="104"/>
      <c r="F28" s="104"/>
      <c r="G28" s="105" t="s">
        <v>79</v>
      </c>
    </row>
    <row r="29" ht="15.6" s="22" customFormat="true" customHeight="true">
      <c r="A29" s="22" t="s">
        <v>65</v>
      </c>
      <c r="C29" s="8"/>
      <c r="D29" s="8"/>
      <c r="E29" s="64"/>
      <c r="F29" s="64"/>
      <c r="CT29" s="28"/>
    </row>
    <row r="30" ht="15.6" s="22" customFormat="true" customHeight="true">
      <c r="A30" s="22" t="s">
        <v>66</v>
      </c>
      <c r="C30" s="8"/>
      <c r="D30" s="8"/>
      <c r="E30" s="64"/>
      <c r="F30" s="64"/>
      <c r="CT30" s="28"/>
    </row>
    <row r="31" ht="15.6" s="22" customFormat="true" customHeight="true">
      <c r="A31" s="22" t="s">
        <v>67</v>
      </c>
      <c r="C31" s="8"/>
      <c r="D31" s="8"/>
      <c r="E31" s="64"/>
      <c r="F31" s="64"/>
      <c r="G31" s="64"/>
      <c r="CT31" s="28"/>
    </row>
    <row r="32" ht="15.9" customHeight="true">
      <c r="A32" s="22" t="s">
        <v>68</v>
      </c>
      <c r="B32" s="64"/>
      <c r="C32" s="8"/>
      <c r="D32" s="8"/>
      <c r="E32" s="64"/>
      <c r="F32" s="64"/>
      <c r="G32" s="64"/>
    </row>
    <row r="33" ht="30" s="22" customFormat="true" customHeight="true">
      <c r="A33" s="81" t="s">
        <v>69</v>
      </c>
      <c r="B33" s="81" t="s">
        <v>70</v>
      </c>
      <c r="C33" s="105" t="s">
        <v>72</v>
      </c>
      <c r="D33" s="81"/>
      <c r="E33" s="105" t="s">
        <v>76</v>
      </c>
      <c r="F33" s="105"/>
    </row>
    <row r="34" ht="31.5" s="22" customFormat="true" customHeight="true">
      <c r="C34" s="105" t="s">
        <v>73</v>
      </c>
      <c r="D34" s="81"/>
      <c r="E34" s="105"/>
      <c r="F34" s="105"/>
      <c r="G34" s="105"/>
    </row>
  </sheetData>
  <mergeCells>
    <mergeCell ref="F9:F11"/>
    <mergeCell ref="A12:B12"/>
    <mergeCell ref="A3:G3"/>
    <mergeCell ref="A4:B4"/>
    <mergeCell ref="A5:B5"/>
    <mergeCell ref="G9:G11"/>
    <mergeCell ref="A10:B10"/>
    <mergeCell ref="A11:B11"/>
    <mergeCell ref="D9:D11"/>
    <mergeCell ref="A6:B6"/>
    <mergeCell ref="A7:B7"/>
    <mergeCell ref="A8:B8"/>
    <mergeCell ref="A13:B13"/>
    <mergeCell ref="A14:B14"/>
    <mergeCell ref="A15:B15"/>
    <mergeCell ref="A9:B9"/>
    <mergeCell ref="E9:E11"/>
    <mergeCell ref="A19:B19"/>
    <mergeCell ref="A20:B20"/>
    <mergeCell ref="A21:B21"/>
    <mergeCell ref="A16:B16"/>
    <mergeCell ref="A17:B17"/>
    <mergeCell ref="A18:B18"/>
    <mergeCell ref="A25:B25"/>
    <mergeCell ref="A26:B26"/>
    <mergeCell ref="A27:B27"/>
    <mergeCell ref="A22:B22"/>
    <mergeCell ref="A23:B23"/>
    <mergeCell ref="A24:B24"/>
  </mergeCells>
  <printOptions horizontalCentered="true" verticalCentered="true"/>
  <pageMargins bottom="0.196850393700787" footer="0.196850393700787" header="0.196850393700787" left="0.393700787401575" right="0.393700787401575" top="0.393700787401575"/>
  <pageSetup paperSize="9" orientation="landscape" fitToHeight="0" fitToWidth="0" scale="81"/>
</worksheet>
</file>