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60" tabRatio="603" activeTab="0"/>
  </bookViews>
  <sheets>
    <sheet name="臺中市市區公車業務概況及行車情形-按公司別分" sheetId="1" r:id="rId1"/>
  </sheets>
  <definedNames>
    <definedName name="_xlnm.Print_Area" localSheetId="0">'臺中市市區公車業務概況及行車情形-按公司別分'!$A$1:$R$32</definedName>
  </definedNames>
  <calcPr calcId="152511"/>
</workbook>
</file>

<file path=xl/sharedStrings.xml><?xml version="1.0" encoding="utf-8"?>
<sst xmlns="http://schemas.openxmlformats.org/spreadsheetml/2006/main" count="88" uniqueCount="70">
  <si>
    <t>公 開 類</t>
  </si>
  <si>
    <t>編製機關</t>
  </si>
  <si>
    <t>月      報</t>
  </si>
  <si>
    <t>次次月9日前彙報</t>
  </si>
  <si>
    <t>表        號</t>
  </si>
  <si>
    <t>臺中市市區公車業務概況及行車情形－按公司別分</t>
  </si>
  <si>
    <t>市區客運</t>
  </si>
  <si>
    <t>核    定</t>
  </si>
  <si>
    <t>營    業</t>
  </si>
  <si>
    <t>行駛延</t>
  </si>
  <si>
    <t>行駛班次</t>
  </si>
  <si>
    <t>行    駛</t>
  </si>
  <si>
    <t>客運人數</t>
  </si>
  <si>
    <t>延人公里</t>
  </si>
  <si>
    <t>客運收入</t>
  </si>
  <si>
    <t>電子票證</t>
  </si>
  <si>
    <t>電動</t>
  </si>
  <si>
    <t>低地板</t>
  </si>
  <si>
    <t>包車出租</t>
  </si>
  <si>
    <t>耗油情形</t>
  </si>
  <si>
    <t>公司別</t>
  </si>
  <si>
    <t>業者家數</t>
  </si>
  <si>
    <t>路線數</t>
  </si>
  <si>
    <t>里    程</t>
  </si>
  <si>
    <t>日車數</t>
  </si>
  <si>
    <t>人數</t>
  </si>
  <si>
    <t>收入</t>
  </si>
  <si>
    <t>車輛數</t>
  </si>
  <si>
    <t>(家)</t>
  </si>
  <si>
    <t>(條)</t>
  </si>
  <si>
    <t>(公里)</t>
  </si>
  <si>
    <t>(柴油)</t>
  </si>
  <si>
    <t>(月底數)</t>
  </si>
  <si>
    <t>(輛)</t>
  </si>
  <si>
    <t>(班次)</t>
  </si>
  <si>
    <t>(人次)</t>
  </si>
  <si>
    <t>(人公里)</t>
  </si>
  <si>
    <t>(新台幣元)</t>
  </si>
  <si>
    <t>(日輛)</t>
  </si>
  <si>
    <t>(公升)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</si>
  <si>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</si>
  <si>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</si>
  <si>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</si>
  <si>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</si>
  <si>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</si>
  <si>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</si>
  <si>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</si>
  <si>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</si>
  <si>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</si>
  <si>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</si>
  <si>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</si>
  <si>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</si>
  <si>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南投客運</t>
  </si>
  <si>
    <t>捷順交通</t>
  </si>
  <si>
    <t>中鹿客運</t>
  </si>
  <si>
    <t>總達客運</t>
  </si>
  <si>
    <t>國光客運</t>
  </si>
  <si>
    <t>建明客運</t>
  </si>
  <si>
    <t>填表</t>
  </si>
  <si>
    <t>審核</t>
  </si>
  <si>
    <t>業務主管人員</t>
  </si>
  <si>
    <t>機關首長</t>
  </si>
  <si>
    <t>主辦統計人員</t>
  </si>
  <si>
    <t>四方公司</t>
  </si>
  <si>
    <t>中華民國109年07月</t>
  </si>
  <si>
    <t>中華民國   109  年 9  月 4 日編製</t>
  </si>
  <si>
    <t>臺中市公共運輸及捷運工程處</t>
  </si>
  <si>
    <t>20621-01-06-2</t>
  </si>
  <si>
    <t>資料來源：本處運籌管理科依據業者報送之「臺中市各客運業者營運月報表」彙整後編報。</t>
  </si>
  <si>
    <r>
      <t>填表說明：1.本表「客運收入」欄位未包含營運虧損補貼。
                    2.本表 編製 1 份，並依統計法規定永久保存 資料透過網際網路 上 傳至「臺中市公務統計行政管理系統」</t>
    </r>
    <r>
      <rPr>
        <sz val="12"/>
        <color indexed="8"/>
        <rFont val="新細明體"/>
        <family val="1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</si>
</sst>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(* #,##0_);_(* \(#,##0\);_(* &quot;-&quot;_);_(@_)"/>
    <numFmt numFmtId="178" formatCode="#,##0.00_);\(#,##0.00\)"/>
    <numFmt numFmtId="179" formatCode="0_);[Red]\(0\)"/>
    <numFmt numFmtId="180" formatCode="[$-404]ggge&quot;年&quot;m&quot;月&quot;d&quot;日&quot;&quot;編&quot;&quot;製&quot;"/>
    <numFmt numFmtId="181" formatCode="#,##0_);[Red]\(#,##0\)"/>
    <numFmt numFmtId="182" formatCode="#,##0_);\-#,##0_);&quot;-&quot;_);@_)"/>
    <numFmt numFmtId="183" formatCode="#,##0_ "/>
    <numFmt numFmtId="184" formatCode="#,##0.00_ "/>
    <numFmt numFmtId="185" formatCode="_(* #,##0.00_);_(* \(#,##0.00\);_(* &quot;-&quot;_);_(@_)"/>
    <numFmt numFmtId="186" formatCode="_-* #,##0.000_-;\-* #,##0.000_-;_-* &quot;-&quot;_-;_-@_-"/>
    <numFmt numFmtId="187" formatCode="#,##0_);\(#,##0\)"/>
  </numFmts>
  <fonts count="32">
    <font>
      <sz val="11"/>
      <color theme="1"/>
      <name val="Calibri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theme="1"/>
      <name val="Calibri"/>
      <family val="1"/>
      <scheme val="minor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2"/>
      <color rgb="FF000000"/>
      <name val="新細明體"/>
      <family val="1"/>
    </font>
    <font>
      <sz val="12"/>
      <color rgb="FF000000"/>
      <name val="Times New Roman"/>
      <family val="1"/>
    </font>
    <font>
      <sz val="12"/>
      <color rgb="FF000000"/>
      <name val="文鼎中楷外字一"/>
      <family val="3"/>
    </font>
    <font>
      <sz val="12"/>
      <color rgb="FFFF0000"/>
      <name val="新細明體"/>
      <family val="1"/>
    </font>
    <font>
      <sz val="11"/>
      <name val="Calibri Light"/>
      <family val="1"/>
      <scheme val="major"/>
    </font>
    <font>
      <sz val="10"/>
      <color rgb="FF000000"/>
      <name val="Times New Roman"/>
      <family val="1"/>
    </font>
    <font>
      <b/>
      <sz val="16"/>
      <color rgb="FF00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22" fillId="0" borderId="0">
      <alignment vertical="center"/>
      <protection/>
    </xf>
    <xf numFmtId="0" fontId="23" fillId="0" borderId="0" applyFill="0" applyBorder="0" applyProtection="0">
      <alignment vertical="center"/>
    </xf>
    <xf numFmtId="0" fontId="24" fillId="0" borderId="0" applyFill="0" applyBorder="0" applyAlignment="0" applyProtection="0"/>
    <xf numFmtId="0" fontId="22" fillId="0" borderId="0">
      <alignment vertical="center"/>
      <protection/>
    </xf>
    <xf numFmtId="0" fontId="23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43" fontId="0" fillId="0" borderId="0" applyFont="0" applyFill="0" applyBorder="0" applyProtection="0">
      <alignment/>
    </xf>
    <xf numFmtId="43" fontId="3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1" fontId="4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0" fontId="6" fillId="16" borderId="0" applyNumberFormat="0" applyBorder="0" applyProtection="0">
      <alignment/>
    </xf>
    <xf numFmtId="0" fontId="7" fillId="0" borderId="1" applyNumberFormat="0" applyFill="0" applyProtection="0">
      <alignment/>
    </xf>
    <xf numFmtId="0" fontId="8" fillId="4" borderId="0" applyNumberFormat="0" applyBorder="0" applyProtection="0">
      <alignment/>
    </xf>
    <xf numFmtId="0" fontId="9" fillId="17" borderId="2" applyNumberFormat="0" applyProtection="0">
      <alignment/>
    </xf>
    <xf numFmtId="0" fontId="10" fillId="0" borderId="3" applyNumberFormat="0" applyFill="0" applyProtection="0">
      <alignment/>
    </xf>
    <xf numFmtId="0" fontId="3" fillId="18" borderId="4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22" borderId="0" applyNumberFormat="0" applyBorder="0" applyProtection="0">
      <alignment/>
    </xf>
    <xf numFmtId="0" fontId="19" fillId="0" borderId="5" applyNumberFormat="0" applyFill="0" applyProtection="0">
      <alignment/>
    </xf>
    <xf numFmtId="0" fontId="20" fillId="0" borderId="6" applyNumberFormat="0" applyFill="0" applyProtection="0">
      <alignment/>
    </xf>
    <xf numFmtId="0" fontId="21" fillId="0" borderId="7" applyNumberFormat="0" applyFill="0" applyProtection="0">
      <alignment/>
    </xf>
    <xf numFmtId="0" fontId="2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7" borderId="2" applyNumberFormat="0" applyProtection="0">
      <alignment/>
    </xf>
    <xf numFmtId="0" fontId="14" fillId="17" borderId="8" applyNumberFormat="0" applyProtection="0">
      <alignment/>
    </xf>
    <xf numFmtId="0" fontId="15" fillId="23" borderId="9" applyNumberFormat="0" applyProtection="0">
      <alignment/>
    </xf>
    <xf numFmtId="0" fontId="16" fillId="3" borderId="0" applyNumberFormat="0" applyBorder="0" applyProtection="0">
      <alignment/>
    </xf>
    <xf numFmtId="0" fontId="17" fillId="0" borderId="0" applyNumberFormat="0" applyFill="0" applyBorder="0" applyProtection="0">
      <alignment/>
    </xf>
  </cellStyleXfs>
  <cellXfs count="136">
    <xf numFmtId="0" fontId="0" fillId="0" borderId="0" xfId="0"/>
    <xf numFmtId="0" fontId="25" fillId="0" borderId="0" xfId="39" applyFont="1" applyAlignment="1">
      <alignment vertical="center"/>
    </xf>
    <xf numFmtId="41" fontId="26" fillId="0" borderId="0" xfId="49" applyFont="1"/>
    <xf numFmtId="4" fontId="26" fillId="0" borderId="0" xfId="49" applyNumberFormat="1" applyFont="1"/>
    <xf numFmtId="176" fontId="26" fillId="0" borderId="0" xfId="49" applyNumberFormat="1" applyFont="1"/>
    <xf numFmtId="0" fontId="25" fillId="0" borderId="10" xfId="39" applyFont="1" applyBorder="1" applyAlignment="1">
      <alignment horizontal="center" vertical="center"/>
    </xf>
    <xf numFmtId="0" fontId="25" fillId="0" borderId="11" xfId="39" applyFont="1" applyBorder="1" applyAlignment="1">
      <alignment horizontal="center" vertical="center"/>
    </xf>
    <xf numFmtId="0" fontId="25" fillId="0" borderId="11" xfId="39" applyFont="1" applyBorder="1" applyAlignment="1">
      <alignment vertical="center"/>
    </xf>
    <xf numFmtId="0" fontId="25" fillId="0" borderId="12" xfId="39" applyFont="1" applyBorder="1" applyAlignment="1">
      <alignment vertical="center"/>
    </xf>
    <xf numFmtId="4" fontId="26" fillId="0" borderId="12" xfId="49" applyNumberFormat="1" applyFont="1" applyBorder="1"/>
    <xf numFmtId="41" fontId="26" fillId="0" borderId="12" xfId="49" applyFont="1" applyBorder="1"/>
    <xf numFmtId="0" fontId="25" fillId="0" borderId="13" xfId="39" applyFont="1" applyBorder="1" applyAlignment="1">
      <alignment vertical="center"/>
    </xf>
    <xf numFmtId="41" fontId="25" fillId="0" borderId="14" xfId="49" applyFont="1" applyBorder="1" applyAlignment="1">
      <alignment horizontal="center"/>
    </xf>
    <xf numFmtId="4" fontId="25" fillId="0" borderId="14" xfId="49" applyNumberFormat="1" applyFont="1" applyBorder="1" applyAlignment="1">
      <alignment horizontal="center"/>
    </xf>
    <xf numFmtId="0" fontId="25" fillId="24" borderId="14" xfId="39" applyFont="1" applyFill="1" applyBorder="1" applyAlignment="1">
      <alignment horizontal="center" vertical="center"/>
    </xf>
    <xf numFmtId="176" fontId="25" fillId="0" borderId="15" xfId="49" applyNumberFormat="1" applyFont="1" applyBorder="1" applyAlignment="1">
      <alignment horizontal="center"/>
    </xf>
    <xf numFmtId="0" fontId="25" fillId="0" borderId="16" xfId="39" applyFont="1" applyBorder="1" applyAlignment="1">
      <alignment horizontal="centerContinuous" vertical="center"/>
    </xf>
    <xf numFmtId="41" fontId="25" fillId="0" borderId="15" xfId="49" applyFont="1" applyBorder="1" applyAlignment="1">
      <alignment horizontal="center"/>
    </xf>
    <xf numFmtId="4" fontId="25" fillId="0" borderId="15" xfId="49" applyNumberFormat="1" applyFont="1" applyBorder="1" applyAlignment="1">
      <alignment horizontal="center"/>
    </xf>
    <xf numFmtId="0" fontId="25" fillId="24" borderId="15" xfId="39" applyFont="1" applyFill="1" applyBorder="1" applyAlignment="1">
      <alignment horizontal="center" vertical="center"/>
    </xf>
    <xf numFmtId="0" fontId="25" fillId="0" borderId="16" xfId="39" applyFont="1" applyBorder="1" applyAlignment="1">
      <alignment vertical="center"/>
    </xf>
    <xf numFmtId="41" fontId="27" fillId="0" borderId="15" xfId="49" applyFont="1" applyBorder="1" applyAlignment="1">
      <alignment horizontal="center"/>
    </xf>
    <xf numFmtId="0" fontId="25" fillId="0" borderId="17" xfId="39" applyFont="1" applyBorder="1" applyAlignment="1">
      <alignment vertical="center"/>
    </xf>
    <xf numFmtId="4" fontId="26" fillId="0" borderId="18" xfId="49" applyNumberFormat="1" applyFont="1" applyBorder="1" applyAlignment="1">
      <alignment horizontal="center"/>
    </xf>
    <xf numFmtId="176" fontId="26" fillId="0" borderId="18" xfId="49" applyNumberFormat="1" applyFont="1" applyBorder="1" applyAlignment="1">
      <alignment horizontal="center"/>
    </xf>
    <xf numFmtId="41" fontId="25" fillId="0" borderId="18" xfId="49" applyFont="1" applyBorder="1" applyAlignment="1">
      <alignment horizontal="center"/>
    </xf>
    <xf numFmtId="176" fontId="25" fillId="0" borderId="18" xfId="49" applyNumberFormat="1" applyFont="1" applyBorder="1" applyAlignment="1">
      <alignment horizontal="center"/>
    </xf>
    <xf numFmtId="0" fontId="25" fillId="0" borderId="19" xfId="40" applyFont="1" applyBorder="1" applyAlignment="1">
      <alignment horizontal="center" vertical="center"/>
    </xf>
    <xf numFmtId="41" fontId="25" fillId="0" borderId="0" xfId="49" applyFont="1"/>
    <xf numFmtId="41" fontId="25" fillId="0" borderId="0" xfId="49" applyFont="1" applyAlignment="1">
      <alignment vertical="center"/>
    </xf>
    <xf numFmtId="180" fontId="25" fillId="0" borderId="0" xfId="49" applyNumberFormat="1" applyFont="1" applyAlignment="1">
      <alignment horizontal="left"/>
    </xf>
    <xf numFmtId="176" fontId="25" fillId="0" borderId="0" xfId="49" applyNumberFormat="1" applyFont="1" applyAlignment="1">
      <alignment horizontal="center"/>
    </xf>
    <xf numFmtId="176" fontId="25" fillId="0" borderId="12" xfId="49" applyNumberFormat="1" applyFont="1" applyBorder="1" applyAlignment="1">
      <alignment horizontal="center"/>
    </xf>
    <xf numFmtId="0" fontId="25" fillId="0" borderId="15" xfId="39" applyFont="1" applyBorder="1" applyAlignment="1">
      <alignment horizontal="center" vertical="center"/>
    </xf>
    <xf numFmtId="41" fontId="26" fillId="0" borderId="15" xfId="49" applyFont="1" applyBorder="1"/>
    <xf numFmtId="176" fontId="26" fillId="0" borderId="15" xfId="49" applyNumberFormat="1" applyFont="1" applyBorder="1"/>
    <xf numFmtId="41" fontId="26" fillId="0" borderId="18" xfId="49" applyFont="1" applyBorder="1" applyAlignment="1">
      <alignment horizontal="center"/>
    </xf>
    <xf numFmtId="0" fontId="25" fillId="0" borderId="18" xfId="39" applyFont="1" applyBorder="1" applyAlignment="1">
      <alignment horizontal="center" vertical="center"/>
    </xf>
    <xf numFmtId="176" fontId="25" fillId="0" borderId="0" xfId="49" applyNumberFormat="1" applyFont="1"/>
    <xf numFmtId="176" fontId="25" fillId="0" borderId="10" xfId="49" applyNumberFormat="1" applyFont="1" applyBorder="1" applyAlignment="1">
      <alignment horizontal="center"/>
    </xf>
    <xf numFmtId="2" fontId="25" fillId="24" borderId="10" xfId="40" applyNumberFormat="1" applyFont="1" applyFill="1" applyBorder="1" applyAlignment="1">
      <alignment horizontal="center" vertical="center"/>
    </xf>
    <xf numFmtId="49" fontId="25" fillId="0" borderId="10" xfId="39" applyNumberFormat="1" applyFont="1" applyBorder="1" applyAlignment="1">
      <alignment horizontal="center" vertical="center"/>
    </xf>
    <xf numFmtId="41" fontId="25" fillId="0" borderId="20" xfId="49" applyFont="1" applyBorder="1" applyAlignment="1">
      <alignment horizontal="center"/>
    </xf>
    <xf numFmtId="0" fontId="25" fillId="0" borderId="21" xfId="39" applyFont="1" applyBorder="1" applyAlignment="1">
      <alignment horizontal="center" vertical="center"/>
    </xf>
    <xf numFmtId="41" fontId="26" fillId="0" borderId="21" xfId="49" applyFont="1" applyBorder="1" applyAlignment="1">
      <alignment horizontal="center"/>
    </xf>
    <xf numFmtId="0" fontId="25" fillId="0" borderId="22" xfId="39" applyFont="1" applyBorder="1" applyAlignment="1">
      <alignment horizontal="center" vertical="center"/>
    </xf>
    <xf numFmtId="41" fontId="26" fillId="0" borderId="22" xfId="49" applyFont="1" applyBorder="1" applyAlignment="1">
      <alignment horizontal="center"/>
    </xf>
    <xf numFmtId="181" fontId="23" fillId="0" borderId="23" xfId="42" applyNumberFormat="1" applyBorder="1" applyAlignment="1">
      <alignment horizontal="right" vertical="center"/>
    </xf>
    <xf numFmtId="0" fontId="25" fillId="0" borderId="0" xfId="39" applyFont="1" applyAlignment="1">
      <alignment horizontal="right" vertical="center"/>
    </xf>
    <xf numFmtId="0" fontId="25" fillId="0" borderId="19" xfId="40" applyFont="1" applyFill="1" applyBorder="1" applyAlignment="1">
      <alignment horizontal="center" vertical="center"/>
    </xf>
    <xf numFmtId="181" fontId="23" fillId="0" borderId="23" xfId="42" applyNumberFormat="1" applyFill="1" applyBorder="1" applyAlignment="1">
      <alignment horizontal="right" vertical="center"/>
    </xf>
    <xf numFmtId="0" fontId="25" fillId="0" borderId="0" xfId="39" applyFont="1" applyFill="1" applyAlignment="1">
      <alignment vertical="center"/>
    </xf>
    <xf numFmtId="41" fontId="26" fillId="0" borderId="0" xfId="49" applyFont="1" applyFill="1"/>
    <xf numFmtId="41" fontId="26" fillId="0" borderId="12" xfId="49" applyFont="1" applyFill="1" applyBorder="1"/>
    <xf numFmtId="0" fontId="25" fillId="0" borderId="14" xfId="39" applyFont="1" applyFill="1" applyBorder="1" applyAlignment="1">
      <alignment horizontal="center" vertical="center"/>
    </xf>
    <xf numFmtId="41" fontId="25" fillId="0" borderId="15" xfId="49" applyFont="1" applyFill="1" applyBorder="1" applyAlignment="1">
      <alignment horizontal="center"/>
    </xf>
    <xf numFmtId="41" fontId="25" fillId="0" borderId="15" xfId="49" applyFont="1" applyFill="1" applyBorder="1" applyAlignment="1">
      <alignment horizontal="centerContinuous"/>
    </xf>
    <xf numFmtId="176" fontId="26" fillId="0" borderId="18" xfId="49" applyNumberFormat="1" applyFont="1" applyFill="1" applyBorder="1" applyAlignment="1">
      <alignment horizontal="center"/>
    </xf>
    <xf numFmtId="177" fontId="25" fillId="0" borderId="10" xfId="43" applyNumberFormat="1" applyFont="1" applyFill="1" applyBorder="1" applyAlignment="1">
      <alignment horizontal="right" vertical="center"/>
    </xf>
    <xf numFmtId="41" fontId="25" fillId="0" borderId="0" xfId="49" applyFont="1" applyFill="1"/>
    <xf numFmtId="177" fontId="3" fillId="0" borderId="24" xfId="43" applyNumberFormat="1" applyFont="1" applyFill="1" applyBorder="1" applyAlignment="1">
      <alignment horizontal="right" vertical="center"/>
    </xf>
    <xf numFmtId="178" fontId="3" fillId="0" borderId="10" xfId="43" applyNumberFormat="1" applyFont="1" applyFill="1" applyBorder="1" applyAlignment="1">
      <alignment horizontal="right" vertical="center"/>
    </xf>
    <xf numFmtId="177" fontId="3" fillId="0" borderId="10" xfId="43" applyNumberFormat="1" applyFont="1" applyFill="1" applyBorder="1" applyAlignment="1">
      <alignment horizontal="right" vertical="center"/>
    </xf>
    <xf numFmtId="178" fontId="3" fillId="0" borderId="24" xfId="43" applyNumberFormat="1" applyFont="1" applyFill="1" applyBorder="1" applyAlignment="1">
      <alignment horizontal="right" vertical="center"/>
    </xf>
    <xf numFmtId="177" fontId="3" fillId="0" borderId="25" xfId="43" applyNumberFormat="1" applyFont="1" applyFill="1" applyBorder="1" applyAlignment="1">
      <alignment horizontal="right" vertical="center"/>
    </xf>
    <xf numFmtId="177" fontId="3" fillId="0" borderId="26" xfId="43" applyNumberFormat="1" applyFont="1" applyFill="1" applyBorder="1" applyAlignment="1">
      <alignment horizontal="right" vertical="center"/>
    </xf>
    <xf numFmtId="183" fontId="23" fillId="0" borderId="23" xfId="42" applyNumberFormat="1" applyFill="1" applyBorder="1" applyAlignment="1">
      <alignment horizontal="right" vertical="center"/>
    </xf>
    <xf numFmtId="177" fontId="3" fillId="0" borderId="24" xfId="39" applyNumberFormat="1" applyFont="1" applyFill="1" applyBorder="1" applyAlignment="1">
      <alignment horizontal="right" vertical="center"/>
    </xf>
    <xf numFmtId="178" fontId="3" fillId="0" borderId="10" xfId="39" applyNumberFormat="1" applyFont="1" applyFill="1" applyBorder="1" applyAlignment="1">
      <alignment horizontal="right" vertical="center"/>
    </xf>
    <xf numFmtId="177" fontId="3" fillId="0" borderId="10" xfId="39" applyNumberFormat="1" applyFont="1" applyFill="1" applyBorder="1" applyAlignment="1">
      <alignment horizontal="right" vertical="center"/>
    </xf>
    <xf numFmtId="178" fontId="3" fillId="0" borderId="24" xfId="39" applyNumberFormat="1" applyFont="1" applyFill="1" applyBorder="1" applyAlignment="1">
      <alignment horizontal="right" vertical="center"/>
    </xf>
    <xf numFmtId="177" fontId="3" fillId="0" borderId="25" xfId="39" applyNumberFormat="1" applyFont="1" applyFill="1" applyBorder="1" applyAlignment="1">
      <alignment horizontal="right" vertical="center"/>
    </xf>
    <xf numFmtId="0" fontId="26" fillId="0" borderId="0" xfId="39" applyFont="1" applyFill="1" applyAlignment="1">
      <alignment vertical="center"/>
    </xf>
    <xf numFmtId="182" fontId="23" fillId="0" borderId="23" xfId="42" applyNumberFormat="1" applyFill="1" applyBorder="1" applyAlignment="1">
      <alignment horizontal="right" vertical="center"/>
    </xf>
    <xf numFmtId="181" fontId="23" fillId="0" borderId="27" xfId="42" applyNumberFormat="1" applyFill="1" applyBorder="1" applyAlignment="1">
      <alignment horizontal="right" vertical="center"/>
    </xf>
    <xf numFmtId="182" fontId="23" fillId="0" borderId="28" xfId="42" applyNumberFormat="1" applyFill="1" applyBorder="1" applyAlignment="1">
      <alignment horizontal="right" vertical="center"/>
    </xf>
    <xf numFmtId="3" fontId="25" fillId="0" borderId="15" xfId="49" applyNumberFormat="1" applyFont="1" applyBorder="1" applyAlignment="1">
      <alignment horizontal="center"/>
    </xf>
    <xf numFmtId="3" fontId="26" fillId="0" borderId="18" xfId="49" applyNumberFormat="1" applyFont="1" applyBorder="1" applyAlignment="1">
      <alignment horizontal="center"/>
    </xf>
    <xf numFmtId="3" fontId="3" fillId="0" borderId="26" xfId="43" applyNumberFormat="1" applyFont="1" applyFill="1" applyBorder="1" applyAlignment="1">
      <alignment horizontal="right" vertical="center"/>
    </xf>
    <xf numFmtId="3" fontId="3" fillId="0" borderId="26" xfId="39" applyNumberFormat="1" applyFont="1" applyFill="1" applyBorder="1" applyAlignment="1">
      <alignment horizontal="right" vertical="center"/>
    </xf>
    <xf numFmtId="3" fontId="3" fillId="0" borderId="29" xfId="46" applyNumberFormat="1" applyFont="1" applyFill="1" applyBorder="1" applyAlignment="1">
      <alignment horizontal="right"/>
    </xf>
    <xf numFmtId="3" fontId="25" fillId="0" borderId="0" xfId="49" applyNumberFormat="1" applyFont="1" applyAlignment="1">
      <alignment horizontal="right"/>
    </xf>
    <xf numFmtId="3" fontId="25" fillId="0" borderId="12" xfId="49" applyNumberFormat="1" applyFont="1" applyBorder="1" applyAlignment="1">
      <alignment horizontal="right"/>
    </xf>
    <xf numFmtId="3" fontId="25" fillId="0" borderId="0" xfId="39" applyNumberFormat="1" applyFont="1" applyAlignment="1">
      <alignment horizontal="right" vertical="center"/>
    </xf>
    <xf numFmtId="3" fontId="26" fillId="0" borderId="0" xfId="49" applyNumberFormat="1" applyFont="1" applyAlignment="1">
      <alignment horizontal="right"/>
    </xf>
    <xf numFmtId="179" fontId="3" fillId="0" borderId="23" xfId="39" applyNumberFormat="1" applyFont="1" applyFill="1" applyBorder="1" applyAlignment="1">
      <alignment horizontal="right" vertical="center"/>
    </xf>
    <xf numFmtId="182" fontId="3" fillId="0" borderId="25" xfId="42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3" xfId="42" applyNumberFormat="1" applyFont="1" applyFill="1" applyBorder="1" applyAlignment="1">
      <alignment horizontal="right" vertical="center"/>
    </xf>
    <xf numFmtId="186" fontId="26" fillId="0" borderId="0" xfId="49" applyNumberFormat="1" applyFont="1"/>
    <xf numFmtId="41" fontId="28" fillId="0" borderId="0" xfId="49" applyFont="1" applyFill="1"/>
    <xf numFmtId="0" fontId="25" fillId="0" borderId="12" xfId="39" applyFont="1" applyFill="1" applyBorder="1" applyAlignment="1">
      <alignment horizontal="center" vertical="distributed"/>
    </xf>
    <xf numFmtId="177" fontId="3" fillId="0" borderId="30" xfId="39" applyNumberFormat="1" applyFont="1" applyFill="1" applyBorder="1" applyAlignment="1">
      <alignment horizontal="right" vertical="center"/>
    </xf>
    <xf numFmtId="177" fontId="25" fillId="0" borderId="30" xfId="39" applyNumberFormat="1" applyFont="1" applyFill="1" applyBorder="1" applyAlignment="1">
      <alignment horizontal="right" vertical="center"/>
    </xf>
    <xf numFmtId="177" fontId="25" fillId="0" borderId="31" xfId="39" applyNumberFormat="1" applyFont="1" applyFill="1" applyBorder="1" applyAlignment="1">
      <alignment horizontal="right" vertical="center"/>
    </xf>
    <xf numFmtId="177" fontId="3" fillId="0" borderId="32" xfId="39" applyNumberFormat="1" applyFont="1" applyFill="1" applyBorder="1" applyAlignment="1">
      <alignment horizontal="center" vertical="center"/>
    </xf>
    <xf numFmtId="177" fontId="3" fillId="0" borderId="26" xfId="39" applyNumberFormat="1" applyFont="1" applyFill="1" applyBorder="1" applyAlignment="1">
      <alignment horizontal="right" vertical="center"/>
    </xf>
    <xf numFmtId="177" fontId="3" fillId="0" borderId="33" xfId="39" applyNumberFormat="1" applyFont="1" applyFill="1" applyBorder="1" applyAlignment="1">
      <alignment horizontal="center" vertical="center"/>
    </xf>
    <xf numFmtId="177" fontId="3" fillId="0" borderId="11" xfId="39" applyNumberFormat="1" applyFont="1" applyFill="1" applyBorder="1" applyAlignment="1">
      <alignment horizontal="center" vertical="center"/>
    </xf>
    <xf numFmtId="185" fontId="3" fillId="0" borderId="34" xfId="39" applyNumberFormat="1" applyFont="1" applyFill="1" applyBorder="1" applyAlignment="1">
      <alignment horizontal="center" vertical="center"/>
    </xf>
    <xf numFmtId="177" fontId="3" fillId="0" borderId="30" xfId="39" applyNumberFormat="1" applyFont="1" applyFill="1" applyBorder="1" applyAlignment="1">
      <alignment horizontal="center" vertical="center"/>
    </xf>
    <xf numFmtId="178" fontId="3" fillId="0" borderId="30" xfId="39" applyNumberFormat="1" applyFont="1" applyFill="1" applyBorder="1" applyAlignment="1">
      <alignment horizontal="right" vertical="center"/>
    </xf>
    <xf numFmtId="178" fontId="3" fillId="0" borderId="30" xfId="39" applyNumberFormat="1" applyFont="1" applyFill="1" applyBorder="1" applyAlignment="1">
      <alignment horizontal="center" vertical="center"/>
    </xf>
    <xf numFmtId="177" fontId="3" fillId="0" borderId="14" xfId="39" applyNumberFormat="1" applyFont="1" applyFill="1" applyBorder="1" applyAlignment="1">
      <alignment horizontal="center" vertical="center"/>
    </xf>
    <xf numFmtId="3" fontId="3" fillId="0" borderId="30" xfId="39" applyNumberFormat="1" applyFont="1" applyFill="1" applyBorder="1" applyAlignment="1">
      <alignment horizontal="right" vertical="center"/>
    </xf>
    <xf numFmtId="177" fontId="3" fillId="0" borderId="10" xfId="43" applyNumberFormat="1" applyFont="1" applyFill="1" applyBorder="1" applyAlignment="1">
      <alignment horizontal="center" vertical="center"/>
    </xf>
    <xf numFmtId="184" fontId="29" fillId="0" borderId="25" xfId="0" applyNumberFormat="1" applyFont="1" applyBorder="1" applyAlignment="1">
      <alignment vertical="center"/>
    </xf>
    <xf numFmtId="3" fontId="3" fillId="0" borderId="35" xfId="43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179" fontId="3" fillId="25" borderId="23" xfId="42" applyNumberFormat="1" applyFont="1" applyFill="1" applyBorder="1" applyAlignment="1">
      <alignment horizontal="right" vertical="center"/>
    </xf>
    <xf numFmtId="177" fontId="3" fillId="0" borderId="10" xfId="39" applyNumberFormat="1" applyFont="1" applyBorder="1" applyAlignment="1">
      <alignment horizontal="right" vertical="center"/>
    </xf>
    <xf numFmtId="177" fontId="3" fillId="0" borderId="24" xfId="39" applyNumberFormat="1" applyFont="1" applyBorder="1" applyAlignment="1">
      <alignment horizontal="right" vertical="center"/>
    </xf>
    <xf numFmtId="178" fontId="3" fillId="0" borderId="10" xfId="39" applyNumberFormat="1" applyFont="1" applyBorder="1" applyAlignment="1">
      <alignment horizontal="right" vertical="center"/>
    </xf>
    <xf numFmtId="178" fontId="3" fillId="0" borderId="24" xfId="39" applyNumberFormat="1" applyFont="1" applyBorder="1" applyAlignment="1">
      <alignment horizontal="right" vertical="center"/>
    </xf>
    <xf numFmtId="177" fontId="3" fillId="0" borderId="25" xfId="39" applyNumberFormat="1" applyFont="1" applyBorder="1" applyAlignment="1">
      <alignment horizontal="right" vertical="center"/>
    </xf>
    <xf numFmtId="3" fontId="3" fillId="0" borderId="36" xfId="39" applyNumberFormat="1" applyFont="1" applyBorder="1" applyAlignment="1">
      <alignment horizontal="right" vertical="center"/>
    </xf>
    <xf numFmtId="177" fontId="3" fillId="24" borderId="10" xfId="39" applyNumberFormat="1" applyFont="1" applyFill="1" applyBorder="1" applyAlignment="1">
      <alignment horizontal="right" vertical="center"/>
    </xf>
    <xf numFmtId="177" fontId="3" fillId="24" borderId="24" xfId="39" applyNumberFormat="1" applyFont="1" applyFill="1" applyBorder="1" applyAlignment="1">
      <alignment horizontal="right" vertical="center"/>
    </xf>
    <xf numFmtId="178" fontId="3" fillId="24" borderId="10" xfId="39" applyNumberFormat="1" applyFont="1" applyFill="1" applyBorder="1" applyAlignment="1">
      <alignment horizontal="right" vertical="center"/>
    </xf>
    <xf numFmtId="178" fontId="3" fillId="24" borderId="24" xfId="39" applyNumberFormat="1" applyFont="1" applyFill="1" applyBorder="1" applyAlignment="1">
      <alignment horizontal="right" vertical="center"/>
    </xf>
    <xf numFmtId="177" fontId="3" fillId="24" borderId="25" xfId="39" applyNumberFormat="1" applyFont="1" applyFill="1" applyBorder="1" applyAlignment="1">
      <alignment horizontal="right" vertical="center"/>
    </xf>
    <xf numFmtId="3" fontId="3" fillId="24" borderId="26" xfId="39" applyNumberFormat="1" applyFont="1" applyFill="1" applyBorder="1" applyAlignment="1">
      <alignment horizontal="right" vertical="center"/>
    </xf>
    <xf numFmtId="187" fontId="3" fillId="0" borderId="10" xfId="39" applyNumberFormat="1" applyFont="1" applyFill="1" applyBorder="1" applyAlignment="1">
      <alignment horizontal="right" vertical="center"/>
    </xf>
    <xf numFmtId="2" fontId="25" fillId="0" borderId="0" xfId="39" applyNumberFormat="1" applyFont="1" applyFill="1" applyAlignment="1">
      <alignment vertical="center"/>
    </xf>
    <xf numFmtId="176" fontId="30" fillId="0" borderId="12" xfId="49" applyNumberFormat="1" applyFont="1" applyBorder="1" applyAlignment="1">
      <alignment horizontal="right"/>
    </xf>
    <xf numFmtId="0" fontId="31" fillId="0" borderId="37" xfId="39" applyFont="1" applyBorder="1" applyAlignment="1">
      <alignment horizontal="center" vertical="center"/>
    </xf>
    <xf numFmtId="0" fontId="31" fillId="0" borderId="0" xfId="39" applyFont="1" applyAlignment="1">
      <alignment horizontal="center" vertical="center"/>
    </xf>
    <xf numFmtId="176" fontId="25" fillId="0" borderId="0" xfId="39" applyNumberFormat="1" applyFont="1" applyAlignment="1">
      <alignment horizontal="center" vertical="center"/>
    </xf>
    <xf numFmtId="176" fontId="25" fillId="0" borderId="38" xfId="39" applyNumberFormat="1" applyFont="1" applyBorder="1" applyAlignment="1">
      <alignment horizontal="center" vertical="center"/>
    </xf>
    <xf numFmtId="0" fontId="25" fillId="0" borderId="30" xfId="39" applyFont="1" applyBorder="1" applyAlignment="1">
      <alignment horizontal="center" vertical="center"/>
    </xf>
    <xf numFmtId="0" fontId="0" fillId="0" borderId="39" xfId="43" applyBorder="1" applyAlignment="1">
      <alignment horizontal="center" vertical="center"/>
    </xf>
    <xf numFmtId="0" fontId="2" fillId="0" borderId="0" xfId="42" applyFont="1" applyAlignment="1">
      <alignment vertical="center"/>
    </xf>
    <xf numFmtId="41" fontId="4" fillId="0" borderId="0" xfId="49" applyNumberFormat="1" applyFont="1"/>
    <xf numFmtId="4" fontId="4" fillId="0" borderId="0" xfId="49" applyNumberFormat="1" applyFont="1"/>
    <xf numFmtId="176" fontId="4" fillId="0" borderId="0" xfId="49" applyNumberFormat="1" applyFont="1"/>
    <xf numFmtId="0" fontId="2" fillId="0" borderId="0" xfId="42" applyFont="1" applyAlignment="1">
      <alignment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 2" xfId="20"/>
    <cellStyle name="20% - 輔色2 2" xfId="21"/>
    <cellStyle name="20% - 輔色3 2" xfId="22"/>
    <cellStyle name="20% - 輔色4 2" xfId="23"/>
    <cellStyle name="20% - 輔色5 2" xfId="24"/>
    <cellStyle name="20% - 輔色6 2" xfId="25"/>
    <cellStyle name="40% - 輔色1 2" xfId="26"/>
    <cellStyle name="40% - 輔色2 2" xfId="27"/>
    <cellStyle name="40% - 輔色3 2" xfId="28"/>
    <cellStyle name="40% - 輔色4 2" xfId="29"/>
    <cellStyle name="40% - 輔色5 2" xfId="30"/>
    <cellStyle name="40% - 輔色6 2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一般 10" xfId="38"/>
    <cellStyle name="一般 10 6 4" xfId="39"/>
    <cellStyle name="一般 2" xfId="40"/>
    <cellStyle name="一般 2 2" xfId="41"/>
    <cellStyle name="一般 3" xfId="42"/>
    <cellStyle name="一般 4" xfId="43"/>
    <cellStyle name="一般 5" xfId="44"/>
    <cellStyle name="一般 6" xfId="45"/>
    <cellStyle name="千分位" xfId="46"/>
    <cellStyle name="千分位 2" xfId="47"/>
    <cellStyle name="千分位 3" xfId="48"/>
    <cellStyle name="千分位[0] 2" xfId="49"/>
    <cellStyle name="千分位[0] 3" xfId="50"/>
    <cellStyle name="中等 2" xfId="51"/>
    <cellStyle name="合計 2" xfId="52"/>
    <cellStyle name="好 2" xfId="53"/>
    <cellStyle name="計算方式 2" xfId="54"/>
    <cellStyle name="連結的儲存格 2" xfId="55"/>
    <cellStyle name="備註 2" xfId="56"/>
    <cellStyle name="說明文字 2" xfId="57"/>
    <cellStyle name="輔色1 2" xfId="58"/>
    <cellStyle name="輔色2 2" xfId="59"/>
    <cellStyle name="輔色3 2" xfId="60"/>
    <cellStyle name="輔色4 2" xfId="61"/>
    <cellStyle name="輔色5 2" xfId="62"/>
    <cellStyle name="輔色6 2" xfId="63"/>
    <cellStyle name="標題 1 2" xfId="64"/>
    <cellStyle name="標題 2 2" xfId="65"/>
    <cellStyle name="標題 3 2" xfId="66"/>
    <cellStyle name="標題 4 2" xfId="67"/>
    <cellStyle name="標題 5" xfId="68"/>
    <cellStyle name="輸入 2" xfId="69"/>
    <cellStyle name="輸出 2" xfId="70"/>
    <cellStyle name="檢查儲存格 2" xfId="71"/>
    <cellStyle name="壞 2" xfId="72"/>
    <cellStyle name="警告文字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workbookViewId="0" topLeftCell="A1">
      <pane xSplit="1" ySplit="8" topLeftCell="B18" activePane="bottomRight" state="frozen"/>
      <selection pane="topRight" activeCell="B1" sqref="B1"/>
      <selection pane="bottomLeft" activeCell="A9" sqref="A9"/>
      <selection pane="bottomRight" activeCell="A31" sqref="A31"/>
    </sheetView>
  </sheetViews>
  <sheetFormatPr defaultColWidth="9.28125" defaultRowHeight="15"/>
  <cols>
    <col min="1" max="1" width="17.140625" style="1" customWidth="1"/>
    <col min="2" max="2" width="12.7109375" style="2" customWidth="1"/>
    <col min="3" max="3" width="10.28125" style="2" customWidth="1"/>
    <col min="4" max="4" width="15.7109375" style="2" bestFit="1" customWidth="1"/>
    <col min="5" max="5" width="12.421875" style="52" customWidth="1"/>
    <col min="6" max="7" width="12.421875" style="2" customWidth="1"/>
    <col min="8" max="8" width="13.8515625" style="3" customWidth="1"/>
    <col min="9" max="9" width="13.00390625" style="2" customWidth="1"/>
    <col min="10" max="10" width="16.28125" style="4" customWidth="1"/>
    <col min="11" max="11" width="13.8515625" style="2" customWidth="1"/>
    <col min="12" max="12" width="14.28125" style="2" customWidth="1"/>
    <col min="13" max="13" width="15.140625" style="84" customWidth="1"/>
    <col min="14" max="14" width="9.28125" style="2" customWidth="1"/>
    <col min="15" max="15" width="11.00390625" style="2" customWidth="1"/>
    <col min="16" max="16" width="14.7109375" style="2" customWidth="1"/>
    <col min="17" max="17" width="12.8515625" style="2" customWidth="1"/>
    <col min="18" max="18" width="36.7109375" style="2" bestFit="1" customWidth="1"/>
    <col min="19" max="19" width="9.28125" style="1" customWidth="1"/>
    <col min="20" max="16384" width="9.28125" style="1" customWidth="1"/>
  </cols>
  <sheetData>
    <row r="1" spans="1:18" ht="15">
      <c r="A1" s="5" t="s">
        <v>0</v>
      </c>
      <c r="L1" s="31"/>
      <c r="M1" s="81"/>
      <c r="N1" s="31"/>
      <c r="Q1" s="39" t="s">
        <v>1</v>
      </c>
      <c r="R1" s="40" t="s">
        <v>66</v>
      </c>
    </row>
    <row r="2" spans="1:18" ht="15">
      <c r="A2" s="6" t="s">
        <v>2</v>
      </c>
      <c r="B2" s="7" t="s">
        <v>3</v>
      </c>
      <c r="C2" s="8"/>
      <c r="D2" s="9"/>
      <c r="E2" s="53"/>
      <c r="F2" s="9"/>
      <c r="G2" s="9"/>
      <c r="H2" s="124"/>
      <c r="I2" s="124"/>
      <c r="J2" s="124"/>
      <c r="K2" s="10"/>
      <c r="L2" s="32"/>
      <c r="M2" s="82"/>
      <c r="N2" s="32"/>
      <c r="O2" s="10"/>
      <c r="P2" s="10"/>
      <c r="Q2" s="39" t="s">
        <v>4</v>
      </c>
      <c r="R2" s="41" t="s">
        <v>67</v>
      </c>
    </row>
    <row r="3" spans="1:18" ht="2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7.25" thickBot="1">
      <c r="A4" s="127" t="s">
        <v>64</v>
      </c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7"/>
      <c r="Q4" s="127"/>
      <c r="R4" s="127"/>
    </row>
    <row r="5" spans="1:18" ht="17.25" customHeight="1">
      <c r="A5" s="11"/>
      <c r="B5" s="12" t="s">
        <v>6</v>
      </c>
      <c r="C5" s="12" t="s">
        <v>7</v>
      </c>
      <c r="D5" s="12" t="s">
        <v>8</v>
      </c>
      <c r="E5" s="54" t="s">
        <v>7</v>
      </c>
      <c r="F5" s="13" t="s">
        <v>9</v>
      </c>
      <c r="G5" s="14" t="s">
        <v>10</v>
      </c>
      <c r="H5" s="15" t="s">
        <v>11</v>
      </c>
      <c r="I5" s="17" t="s">
        <v>12</v>
      </c>
      <c r="J5" s="17" t="s">
        <v>13</v>
      </c>
      <c r="K5" s="15" t="s">
        <v>14</v>
      </c>
      <c r="L5" s="15" t="s">
        <v>15</v>
      </c>
      <c r="M5" s="76" t="s">
        <v>15</v>
      </c>
      <c r="N5" s="15" t="s">
        <v>16</v>
      </c>
      <c r="O5" s="15" t="s">
        <v>17</v>
      </c>
      <c r="P5" s="129" t="s">
        <v>18</v>
      </c>
      <c r="Q5" s="130"/>
      <c r="R5" s="42" t="s">
        <v>19</v>
      </c>
    </row>
    <row r="6" spans="1:18" ht="15.4" customHeight="1">
      <c r="A6" s="16" t="s">
        <v>20</v>
      </c>
      <c r="B6" s="17" t="s">
        <v>21</v>
      </c>
      <c r="C6" s="17" t="s">
        <v>22</v>
      </c>
      <c r="D6" s="17" t="s">
        <v>23</v>
      </c>
      <c r="E6" s="55" t="s">
        <v>8</v>
      </c>
      <c r="F6" s="18" t="s">
        <v>24</v>
      </c>
      <c r="G6" s="19"/>
      <c r="H6" s="15" t="s">
        <v>23</v>
      </c>
      <c r="I6" s="17"/>
      <c r="J6" s="17"/>
      <c r="K6" s="15"/>
      <c r="L6" s="15" t="s">
        <v>25</v>
      </c>
      <c r="M6" s="76" t="s">
        <v>26</v>
      </c>
      <c r="N6" s="15" t="s">
        <v>27</v>
      </c>
      <c r="O6" s="15" t="s">
        <v>27</v>
      </c>
      <c r="P6" s="33" t="s">
        <v>12</v>
      </c>
      <c r="Q6" s="43" t="s">
        <v>9</v>
      </c>
      <c r="R6" s="44"/>
    </row>
    <row r="7" spans="1:18" ht="15.4" customHeight="1">
      <c r="A7" s="20"/>
      <c r="B7" s="21" t="s">
        <v>28</v>
      </c>
      <c r="C7" s="21" t="s">
        <v>29</v>
      </c>
      <c r="D7" s="21" t="s">
        <v>30</v>
      </c>
      <c r="E7" s="56" t="s">
        <v>27</v>
      </c>
      <c r="F7" s="18"/>
      <c r="G7" s="18"/>
      <c r="H7" s="15"/>
      <c r="I7" s="34"/>
      <c r="J7" s="34"/>
      <c r="K7" s="35"/>
      <c r="L7" s="15"/>
      <c r="M7" s="76"/>
      <c r="N7" s="15"/>
      <c r="O7" s="15"/>
      <c r="P7" s="33"/>
      <c r="Q7" s="43" t="s">
        <v>24</v>
      </c>
      <c r="R7" s="44" t="s">
        <v>31</v>
      </c>
    </row>
    <row r="8" spans="1:18" ht="15.4" customHeight="1" thickBot="1">
      <c r="A8" s="22"/>
      <c r="B8" s="23" t="s">
        <v>32</v>
      </c>
      <c r="C8" s="23" t="s">
        <v>32</v>
      </c>
      <c r="D8" s="23" t="s">
        <v>32</v>
      </c>
      <c r="E8" s="57" t="s">
        <v>33</v>
      </c>
      <c r="F8" s="24" t="s">
        <v>33</v>
      </c>
      <c r="G8" s="25" t="s">
        <v>34</v>
      </c>
      <c r="H8" s="26" t="s">
        <v>30</v>
      </c>
      <c r="I8" s="36" t="s">
        <v>35</v>
      </c>
      <c r="J8" s="36" t="s">
        <v>36</v>
      </c>
      <c r="K8" s="24" t="s">
        <v>37</v>
      </c>
      <c r="L8" s="24" t="s">
        <v>35</v>
      </c>
      <c r="M8" s="77" t="s">
        <v>37</v>
      </c>
      <c r="N8" s="24" t="s">
        <v>33</v>
      </c>
      <c r="O8" s="24" t="s">
        <v>33</v>
      </c>
      <c r="P8" s="37" t="s">
        <v>35</v>
      </c>
      <c r="Q8" s="45" t="s">
        <v>38</v>
      </c>
      <c r="R8" s="46" t="s">
        <v>39</v>
      </c>
    </row>
    <row r="9" spans="1:18" s="51" customFormat="1" ht="15">
      <c r="A9" s="91" t="s">
        <v>40</v>
      </c>
      <c r="B9" s="97">
        <f>SUM(B10:B27)</f>
        <v>18</v>
      </c>
      <c r="C9" s="98">
        <v>235</v>
      </c>
      <c r="D9" s="99">
        <f>SUM(D10:D27)</f>
        <v>7590.714999999998</v>
      </c>
      <c r="E9" s="95">
        <f>SUM(E10:E27)</f>
        <v>1593</v>
      </c>
      <c r="F9" s="100">
        <f aca="true" t="shared" si="0" ref="F9:K9">SUM(F10:F27)</f>
        <v>43240</v>
      </c>
      <c r="G9" s="100">
        <f t="shared" si="0"/>
        <v>298268</v>
      </c>
      <c r="H9" s="101">
        <f>SUM(H10:H27)</f>
        <v>6584467.6899999995</v>
      </c>
      <c r="I9" s="100">
        <f>SUM(I10:I27)</f>
        <v>9342542</v>
      </c>
      <c r="J9" s="102">
        <f>SUM(J10:J27)</f>
        <v>65708154.49045042</v>
      </c>
      <c r="K9" s="103">
        <f t="shared" si="0"/>
        <v>234290601.19618553</v>
      </c>
      <c r="L9" s="100">
        <f aca="true" t="shared" si="1" ref="L9:Q9">SUM(L10:L27)</f>
        <v>9261783</v>
      </c>
      <c r="M9" s="104">
        <f t="shared" si="1"/>
        <v>228167654</v>
      </c>
      <c r="N9" s="92">
        <f>SUM(N10:N27)</f>
        <v>182</v>
      </c>
      <c r="O9" s="92">
        <f t="shared" si="1"/>
        <v>1195</v>
      </c>
      <c r="P9" s="93">
        <f>SUM(P10:P27)</f>
        <v>0</v>
      </c>
      <c r="Q9" s="93">
        <f t="shared" si="1"/>
        <v>0</v>
      </c>
      <c r="R9" s="94">
        <f>SUM(R10:R27)</f>
        <v>2957902.8130011484</v>
      </c>
    </row>
    <row r="10" spans="1:18" s="51" customFormat="1" ht="15">
      <c r="A10" s="49" t="s">
        <v>41</v>
      </c>
      <c r="B10" s="105">
        <v>1</v>
      </c>
      <c r="C10" s="87">
        <v>58</v>
      </c>
      <c r="D10" s="106">
        <v>1694.549999999999</v>
      </c>
      <c r="E10" s="65">
        <v>419</v>
      </c>
      <c r="F10" s="62">
        <v>12462</v>
      </c>
      <c r="G10" s="60">
        <v>79715.5</v>
      </c>
      <c r="H10" s="61">
        <v>1890508.1999999997</v>
      </c>
      <c r="I10" s="62">
        <v>3283853</v>
      </c>
      <c r="J10" s="63">
        <v>29613804</v>
      </c>
      <c r="K10" s="64">
        <v>76138342</v>
      </c>
      <c r="L10" s="62">
        <v>3252986</v>
      </c>
      <c r="M10" s="78">
        <v>75453899</v>
      </c>
      <c r="N10" s="86">
        <v>8</v>
      </c>
      <c r="O10" s="86">
        <v>328</v>
      </c>
      <c r="P10" s="58">
        <v>0</v>
      </c>
      <c r="Q10" s="58">
        <v>0</v>
      </c>
      <c r="R10" s="50">
        <v>905880</v>
      </c>
    </row>
    <row r="11" spans="1:18" s="51" customFormat="1" ht="15">
      <c r="A11" s="49" t="s">
        <v>42</v>
      </c>
      <c r="B11" s="105">
        <v>1</v>
      </c>
      <c r="C11" s="87">
        <v>5</v>
      </c>
      <c r="D11" s="106">
        <v>80.80000000000001</v>
      </c>
      <c r="E11" s="65">
        <v>29</v>
      </c>
      <c r="F11" s="62">
        <v>677</v>
      </c>
      <c r="G11" s="60">
        <v>5820.5</v>
      </c>
      <c r="H11" s="61">
        <v>92712.7</v>
      </c>
      <c r="I11" s="62">
        <v>84081</v>
      </c>
      <c r="J11" s="63">
        <v>192925</v>
      </c>
      <c r="K11" s="64">
        <v>1701432</v>
      </c>
      <c r="L11" s="62">
        <v>83399</v>
      </c>
      <c r="M11" s="78">
        <v>1687775</v>
      </c>
      <c r="N11" s="51">
        <v>0</v>
      </c>
      <c r="O11" s="86">
        <v>23</v>
      </c>
      <c r="P11" s="58">
        <v>0</v>
      </c>
      <c r="Q11" s="58">
        <v>0</v>
      </c>
      <c r="R11" s="66">
        <v>41206</v>
      </c>
    </row>
    <row r="12" spans="1:18" s="51" customFormat="1" ht="15">
      <c r="A12" s="49" t="s">
        <v>43</v>
      </c>
      <c r="B12" s="105">
        <v>1</v>
      </c>
      <c r="C12" s="88">
        <v>29</v>
      </c>
      <c r="D12" s="106">
        <v>604.175</v>
      </c>
      <c r="E12" s="96">
        <v>310</v>
      </c>
      <c r="F12" s="69">
        <v>7675</v>
      </c>
      <c r="G12" s="122">
        <v>51493</v>
      </c>
      <c r="H12" s="123">
        <v>1082619.5</v>
      </c>
      <c r="I12" s="69">
        <v>2225973</v>
      </c>
      <c r="J12" s="70">
        <v>10212304.149999999</v>
      </c>
      <c r="K12" s="71">
        <v>48030534</v>
      </c>
      <c r="L12" s="69">
        <v>2205935</v>
      </c>
      <c r="M12" s="79">
        <v>47628886</v>
      </c>
      <c r="N12" s="86">
        <v>0</v>
      </c>
      <c r="O12" s="86">
        <v>310</v>
      </c>
      <c r="P12" s="58">
        <v>0</v>
      </c>
      <c r="Q12" s="58">
        <v>0</v>
      </c>
      <c r="R12" s="50">
        <v>622857</v>
      </c>
    </row>
    <row r="13" spans="1:18" s="51" customFormat="1" ht="15">
      <c r="A13" s="49" t="s">
        <v>44</v>
      </c>
      <c r="B13" s="105">
        <v>1</v>
      </c>
      <c r="C13" s="88">
        <v>24</v>
      </c>
      <c r="D13" s="106">
        <v>506.02</v>
      </c>
      <c r="E13" s="96">
        <v>59</v>
      </c>
      <c r="F13" s="69">
        <v>1802</v>
      </c>
      <c r="G13" s="67">
        <v>11234</v>
      </c>
      <c r="H13" s="68">
        <v>275304.32</v>
      </c>
      <c r="I13" s="69">
        <v>525460</v>
      </c>
      <c r="J13" s="70">
        <v>3340125.6400000006</v>
      </c>
      <c r="K13" s="71">
        <v>11646123</v>
      </c>
      <c r="L13" s="69">
        <v>524612</v>
      </c>
      <c r="M13" s="79">
        <v>11528289</v>
      </c>
      <c r="N13" s="86">
        <v>0</v>
      </c>
      <c r="O13" s="86">
        <v>48</v>
      </c>
      <c r="P13" s="58">
        <v>0</v>
      </c>
      <c r="Q13" s="58">
        <v>0</v>
      </c>
      <c r="R13" s="50">
        <v>166533</v>
      </c>
    </row>
    <row r="14" spans="1:18" s="51" customFormat="1" ht="15.75" customHeight="1">
      <c r="A14" s="49" t="s">
        <v>45</v>
      </c>
      <c r="B14" s="105">
        <v>1</v>
      </c>
      <c r="C14" s="88">
        <v>12</v>
      </c>
      <c r="D14" s="106">
        <v>233.95</v>
      </c>
      <c r="E14" s="96">
        <v>53</v>
      </c>
      <c r="F14" s="69">
        <v>1448</v>
      </c>
      <c r="G14" s="67">
        <v>9564</v>
      </c>
      <c r="H14" s="68">
        <v>190868.35</v>
      </c>
      <c r="I14" s="69">
        <v>353324</v>
      </c>
      <c r="J14" s="70">
        <v>1457683.2499999998</v>
      </c>
      <c r="K14" s="71">
        <v>7415885</v>
      </c>
      <c r="L14" s="69">
        <v>350765</v>
      </c>
      <c r="M14" s="79">
        <v>7365488</v>
      </c>
      <c r="N14" s="86">
        <v>2</v>
      </c>
      <c r="O14" s="86">
        <v>36</v>
      </c>
      <c r="P14" s="58">
        <v>0</v>
      </c>
      <c r="Q14" s="58">
        <v>0</v>
      </c>
      <c r="R14" s="50">
        <v>115947</v>
      </c>
    </row>
    <row r="15" spans="1:18" s="72" customFormat="1" ht="15">
      <c r="A15" s="49" t="s">
        <v>46</v>
      </c>
      <c r="B15" s="105">
        <v>1</v>
      </c>
      <c r="C15" s="88">
        <v>94</v>
      </c>
      <c r="D15" s="106">
        <v>2296.8499999999995</v>
      </c>
      <c r="E15" s="96">
        <v>249</v>
      </c>
      <c r="F15" s="69">
        <v>6956</v>
      </c>
      <c r="G15" s="67">
        <v>42980</v>
      </c>
      <c r="H15" s="68">
        <v>1042035.1</v>
      </c>
      <c r="I15" s="69">
        <v>1172095</v>
      </c>
      <c r="J15" s="70">
        <v>9699023.8</v>
      </c>
      <c r="K15" s="71">
        <v>31567262</v>
      </c>
      <c r="L15" s="69">
        <v>1165406</v>
      </c>
      <c r="M15" s="79">
        <v>31395967</v>
      </c>
      <c r="N15" s="86">
        <v>14</v>
      </c>
      <c r="O15" s="86">
        <v>165</v>
      </c>
      <c r="P15" s="58">
        <v>0</v>
      </c>
      <c r="Q15" s="58">
        <v>0</v>
      </c>
      <c r="R15" s="50">
        <v>439878</v>
      </c>
    </row>
    <row r="16" spans="1:18" s="51" customFormat="1" ht="15">
      <c r="A16" s="49" t="s">
        <v>47</v>
      </c>
      <c r="B16" s="105">
        <v>1</v>
      </c>
      <c r="C16" s="85">
        <v>2</v>
      </c>
      <c r="D16" s="106">
        <v>31</v>
      </c>
      <c r="E16" s="96">
        <v>14</v>
      </c>
      <c r="F16" s="69">
        <v>378</v>
      </c>
      <c r="G16" s="67">
        <v>5208</v>
      </c>
      <c r="H16" s="68">
        <v>81244.8</v>
      </c>
      <c r="I16" s="69">
        <v>74508</v>
      </c>
      <c r="J16" s="70">
        <v>647390.7</v>
      </c>
      <c r="K16" s="71">
        <v>1811658</v>
      </c>
      <c r="L16" s="69">
        <v>71135</v>
      </c>
      <c r="M16" s="79">
        <v>1803485</v>
      </c>
      <c r="N16" s="86">
        <v>0</v>
      </c>
      <c r="O16" s="86">
        <v>4</v>
      </c>
      <c r="P16" s="58">
        <v>0</v>
      </c>
      <c r="Q16" s="58">
        <v>0</v>
      </c>
      <c r="R16" s="50">
        <v>31684.940000000002</v>
      </c>
    </row>
    <row r="17" spans="1:18" s="51" customFormat="1" ht="15">
      <c r="A17" s="49" t="s">
        <v>48</v>
      </c>
      <c r="B17" s="105">
        <v>1</v>
      </c>
      <c r="C17" s="88">
        <v>9</v>
      </c>
      <c r="D17" s="106">
        <v>176.75</v>
      </c>
      <c r="E17" s="96">
        <v>44</v>
      </c>
      <c r="F17" s="69">
        <v>1060</v>
      </c>
      <c r="G17" s="67">
        <v>7689</v>
      </c>
      <c r="H17" s="68">
        <v>157706.3</v>
      </c>
      <c r="I17" s="69">
        <v>103289</v>
      </c>
      <c r="J17" s="70">
        <v>595681.0000000001</v>
      </c>
      <c r="K17" s="71">
        <v>2351027</v>
      </c>
      <c r="L17" s="69">
        <v>102209</v>
      </c>
      <c r="M17" s="79">
        <v>2329427</v>
      </c>
      <c r="N17" s="86">
        <v>0</v>
      </c>
      <c r="O17" s="86">
        <v>20</v>
      </c>
      <c r="P17" s="58">
        <v>0</v>
      </c>
      <c r="Q17" s="58">
        <v>0</v>
      </c>
      <c r="R17" s="50">
        <v>67860</v>
      </c>
    </row>
    <row r="18" spans="1:18" s="51" customFormat="1" ht="15">
      <c r="A18" s="49" t="s">
        <v>49</v>
      </c>
      <c r="B18" s="105">
        <v>1</v>
      </c>
      <c r="C18" s="88">
        <v>5</v>
      </c>
      <c r="D18" s="106">
        <v>85.095</v>
      </c>
      <c r="E18" s="96">
        <v>25</v>
      </c>
      <c r="F18" s="69">
        <v>775</v>
      </c>
      <c r="G18" s="67">
        <v>5477</v>
      </c>
      <c r="H18" s="68">
        <v>94665.995</v>
      </c>
      <c r="I18" s="69">
        <v>118214</v>
      </c>
      <c r="J18" s="70">
        <v>464282.3999999999</v>
      </c>
      <c r="K18" s="71">
        <v>2586903.196185539</v>
      </c>
      <c r="L18" s="69">
        <v>118168</v>
      </c>
      <c r="M18" s="79">
        <v>2585970</v>
      </c>
      <c r="N18" s="86">
        <v>0</v>
      </c>
      <c r="O18" s="86">
        <v>25</v>
      </c>
      <c r="P18" s="58">
        <v>0</v>
      </c>
      <c r="Q18" s="58">
        <v>0</v>
      </c>
      <c r="R18" s="50">
        <v>55283.57966781496</v>
      </c>
    </row>
    <row r="19" spans="1:18" s="51" customFormat="1" ht="15">
      <c r="A19" s="49" t="s">
        <v>50</v>
      </c>
      <c r="B19" s="105">
        <v>1</v>
      </c>
      <c r="C19" s="88">
        <v>3</v>
      </c>
      <c r="D19" s="106">
        <v>50.599999999999994</v>
      </c>
      <c r="E19" s="96">
        <v>4</v>
      </c>
      <c r="F19" s="69">
        <v>138</v>
      </c>
      <c r="G19" s="67">
        <v>710</v>
      </c>
      <c r="H19" s="68">
        <v>14658</v>
      </c>
      <c r="I19" s="69">
        <v>7035</v>
      </c>
      <c r="J19" s="70">
        <v>71608.82</v>
      </c>
      <c r="K19" s="71">
        <v>537237</v>
      </c>
      <c r="L19" s="69">
        <v>6887</v>
      </c>
      <c r="M19" s="79">
        <v>39771</v>
      </c>
      <c r="N19" s="86">
        <v>4</v>
      </c>
      <c r="O19" s="86">
        <v>4</v>
      </c>
      <c r="P19" s="58">
        <v>0</v>
      </c>
      <c r="Q19" s="58">
        <v>0</v>
      </c>
      <c r="R19" s="50">
        <v>179.08333333333334</v>
      </c>
    </row>
    <row r="20" spans="1:18" s="51" customFormat="1" ht="15">
      <c r="A20" s="49" t="s">
        <v>51</v>
      </c>
      <c r="B20" s="105">
        <v>1</v>
      </c>
      <c r="C20" s="87">
        <v>23</v>
      </c>
      <c r="D20" s="106">
        <v>602.275</v>
      </c>
      <c r="E20" s="96">
        <v>139</v>
      </c>
      <c r="F20" s="69">
        <v>3391</v>
      </c>
      <c r="G20" s="67">
        <v>26296</v>
      </c>
      <c r="H20" s="68">
        <v>660897.7750000001</v>
      </c>
      <c r="I20" s="69">
        <v>647964</v>
      </c>
      <c r="J20" s="70">
        <v>5369004.450000001</v>
      </c>
      <c r="K20" s="71">
        <v>19932282</v>
      </c>
      <c r="L20" s="69">
        <v>639010</v>
      </c>
      <c r="M20" s="79">
        <v>19757230</v>
      </c>
      <c r="N20" s="51">
        <v>16</v>
      </c>
      <c r="O20" s="86">
        <v>62</v>
      </c>
      <c r="P20" s="58">
        <v>0</v>
      </c>
      <c r="Q20" s="58">
        <v>0</v>
      </c>
      <c r="R20" s="50">
        <v>217216</v>
      </c>
    </row>
    <row r="21" spans="1:18" s="51" customFormat="1" ht="15">
      <c r="A21" s="49" t="s">
        <v>52</v>
      </c>
      <c r="B21" s="105">
        <v>1</v>
      </c>
      <c r="C21" s="88">
        <v>1</v>
      </c>
      <c r="D21" s="106">
        <v>14.6</v>
      </c>
      <c r="E21" s="65">
        <v>2</v>
      </c>
      <c r="F21" s="62">
        <v>31</v>
      </c>
      <c r="G21" s="60">
        <v>298</v>
      </c>
      <c r="H21" s="61">
        <v>4350.8</v>
      </c>
      <c r="I21" s="62">
        <v>2493</v>
      </c>
      <c r="J21" s="63">
        <v>8230.6</v>
      </c>
      <c r="K21" s="64">
        <v>56878</v>
      </c>
      <c r="L21" s="62">
        <v>2493</v>
      </c>
      <c r="M21" s="78">
        <v>51890</v>
      </c>
      <c r="N21" s="86">
        <v>0</v>
      </c>
      <c r="O21" s="86">
        <v>2</v>
      </c>
      <c r="P21" s="58">
        <v>0</v>
      </c>
      <c r="Q21" s="58">
        <v>0</v>
      </c>
      <c r="R21" s="50">
        <v>2546.71</v>
      </c>
    </row>
    <row r="22" spans="1:18" s="51" customFormat="1" ht="15.75" customHeight="1">
      <c r="A22" s="49" t="s">
        <v>63</v>
      </c>
      <c r="B22" s="105">
        <v>1</v>
      </c>
      <c r="C22" s="87">
        <v>12</v>
      </c>
      <c r="D22" s="106">
        <v>232.35000000000002</v>
      </c>
      <c r="E22" s="96">
        <v>57</v>
      </c>
      <c r="F22" s="69">
        <v>1767</v>
      </c>
      <c r="G22" s="67">
        <v>15296</v>
      </c>
      <c r="H22" s="68">
        <v>212839.15</v>
      </c>
      <c r="I22" s="69">
        <v>144750</v>
      </c>
      <c r="J22" s="70">
        <v>868721.7604504052</v>
      </c>
      <c r="K22" s="71">
        <v>7117531</v>
      </c>
      <c r="L22" s="69">
        <v>144143</v>
      </c>
      <c r="M22" s="79">
        <v>7105414</v>
      </c>
      <c r="N22" s="86">
        <v>47</v>
      </c>
      <c r="O22" s="86">
        <v>54</v>
      </c>
      <c r="P22" s="58">
        <v>0</v>
      </c>
      <c r="Q22" s="58">
        <v>0</v>
      </c>
      <c r="R22" s="74">
        <v>27608</v>
      </c>
    </row>
    <row r="23" spans="1:18" s="51" customFormat="1" ht="15">
      <c r="A23" s="49" t="s">
        <v>53</v>
      </c>
      <c r="B23" s="105">
        <v>1</v>
      </c>
      <c r="C23" s="88">
        <v>9</v>
      </c>
      <c r="D23" s="106">
        <v>228</v>
      </c>
      <c r="E23" s="65">
        <v>46</v>
      </c>
      <c r="F23" s="62">
        <v>1178</v>
      </c>
      <c r="G23" s="60">
        <v>8541</v>
      </c>
      <c r="H23" s="61">
        <v>188238.3</v>
      </c>
      <c r="I23" s="62">
        <v>144181</v>
      </c>
      <c r="J23" s="63">
        <v>875121.23</v>
      </c>
      <c r="K23" s="64">
        <v>7180693</v>
      </c>
      <c r="L23" s="62">
        <v>143721</v>
      </c>
      <c r="M23" s="107">
        <v>3316270</v>
      </c>
      <c r="N23" s="86">
        <v>46</v>
      </c>
      <c r="O23" s="86">
        <v>46</v>
      </c>
      <c r="P23" s="58">
        <v>0</v>
      </c>
      <c r="Q23" s="58">
        <v>0</v>
      </c>
      <c r="R23" s="73">
        <v>0</v>
      </c>
    </row>
    <row r="24" spans="1:18" s="51" customFormat="1" ht="17.1" customHeight="1">
      <c r="A24" s="49" t="s">
        <v>54</v>
      </c>
      <c r="B24" s="105">
        <v>1</v>
      </c>
      <c r="C24" s="87">
        <v>25</v>
      </c>
      <c r="D24" s="106">
        <v>620.1</v>
      </c>
      <c r="E24" s="96">
        <v>124</v>
      </c>
      <c r="F24" s="69">
        <v>3195</v>
      </c>
      <c r="G24" s="67">
        <v>24879</v>
      </c>
      <c r="H24" s="68">
        <v>545301.2000000001</v>
      </c>
      <c r="I24" s="69">
        <v>443811</v>
      </c>
      <c r="J24" s="70">
        <v>2219769</v>
      </c>
      <c r="K24" s="71">
        <v>15936139</v>
      </c>
      <c r="L24" s="96">
        <v>439699</v>
      </c>
      <c r="M24" s="80">
        <v>15853884</v>
      </c>
      <c r="N24" s="51">
        <v>45</v>
      </c>
      <c r="O24" s="86">
        <v>57</v>
      </c>
      <c r="P24" s="58">
        <v>0</v>
      </c>
      <c r="Q24" s="58">
        <v>0</v>
      </c>
      <c r="R24" s="75">
        <v>243438</v>
      </c>
    </row>
    <row r="25" spans="1:18" s="51" customFormat="1" ht="15">
      <c r="A25" s="49" t="s">
        <v>55</v>
      </c>
      <c r="B25" s="105">
        <v>1</v>
      </c>
      <c r="C25" s="88">
        <v>2</v>
      </c>
      <c r="D25" s="106">
        <v>27.7</v>
      </c>
      <c r="E25" s="51">
        <v>6</v>
      </c>
      <c r="F25" s="62">
        <v>119</v>
      </c>
      <c r="G25" s="60">
        <v>1604</v>
      </c>
      <c r="H25" s="61">
        <v>18187.399999999998</v>
      </c>
      <c r="I25" s="62">
        <v>7485</v>
      </c>
      <c r="J25" s="63">
        <v>34468.59</v>
      </c>
      <c r="K25" s="64">
        <v>156842</v>
      </c>
      <c r="L25" s="65">
        <v>7485</v>
      </c>
      <c r="M25" s="108">
        <v>160346</v>
      </c>
      <c r="N25" s="86">
        <v>0</v>
      </c>
      <c r="O25" s="86">
        <v>1</v>
      </c>
      <c r="P25" s="58">
        <v>0</v>
      </c>
      <c r="Q25" s="58">
        <v>0</v>
      </c>
      <c r="R25" s="50">
        <v>9166.5</v>
      </c>
    </row>
    <row r="26" spans="1:18" ht="15">
      <c r="A26" s="27" t="s">
        <v>56</v>
      </c>
      <c r="B26" s="105">
        <v>1</v>
      </c>
      <c r="C26" s="109">
        <v>2</v>
      </c>
      <c r="D26" s="106">
        <v>41.9</v>
      </c>
      <c r="E26" s="96">
        <v>10</v>
      </c>
      <c r="F26" s="110">
        <v>56</v>
      </c>
      <c r="G26" s="111">
        <v>349</v>
      </c>
      <c r="H26" s="112">
        <v>7691.8</v>
      </c>
      <c r="I26" s="110">
        <v>443</v>
      </c>
      <c r="J26" s="113">
        <v>10097.6</v>
      </c>
      <c r="K26" s="114">
        <v>38950</v>
      </c>
      <c r="L26" s="110">
        <v>243</v>
      </c>
      <c r="M26" s="115">
        <v>20700</v>
      </c>
      <c r="N26" s="86">
        <v>0</v>
      </c>
      <c r="O26" s="86">
        <v>10</v>
      </c>
      <c r="P26" s="58">
        <v>0</v>
      </c>
      <c r="Q26" s="58">
        <v>0</v>
      </c>
      <c r="R26" s="47">
        <v>3104</v>
      </c>
    </row>
    <row r="27" spans="1:18" ht="15">
      <c r="A27" s="27" t="s">
        <v>57</v>
      </c>
      <c r="B27" s="105">
        <v>1</v>
      </c>
      <c r="C27" s="109">
        <v>3</v>
      </c>
      <c r="D27" s="106">
        <v>64</v>
      </c>
      <c r="E27" s="65">
        <v>3</v>
      </c>
      <c r="F27" s="116">
        <v>132</v>
      </c>
      <c r="G27" s="117">
        <v>1114</v>
      </c>
      <c r="H27" s="118">
        <v>24638</v>
      </c>
      <c r="I27" s="116">
        <v>3583</v>
      </c>
      <c r="J27" s="119">
        <v>27912.5</v>
      </c>
      <c r="K27" s="120">
        <v>84883</v>
      </c>
      <c r="L27" s="116">
        <v>3487</v>
      </c>
      <c r="M27" s="121">
        <v>82963</v>
      </c>
      <c r="N27" s="86">
        <v>0</v>
      </c>
      <c r="O27" s="86">
        <v>0</v>
      </c>
      <c r="P27" s="58">
        <v>0</v>
      </c>
      <c r="Q27" s="58">
        <v>0</v>
      </c>
      <c r="R27" s="47">
        <v>7515</v>
      </c>
    </row>
    <row r="28" spans="5:18" ht="15">
      <c r="E28" s="90"/>
      <c r="I28" s="28"/>
      <c r="K28" s="1"/>
      <c r="L28" s="1"/>
      <c r="M28" s="83"/>
      <c r="N28" s="1"/>
      <c r="Q28" s="1"/>
      <c r="R28" s="48" t="s">
        <v>65</v>
      </c>
    </row>
    <row r="29" spans="1:18" ht="15">
      <c r="A29" s="29" t="s">
        <v>58</v>
      </c>
      <c r="E29" s="59" t="s">
        <v>59</v>
      </c>
      <c r="H29" s="28" t="s">
        <v>60</v>
      </c>
      <c r="J29" s="38"/>
      <c r="L29" s="38" t="s">
        <v>61</v>
      </c>
      <c r="M29" s="81"/>
      <c r="R29" s="1"/>
    </row>
    <row r="30" spans="8:18" ht="15">
      <c r="H30" s="28" t="s">
        <v>62</v>
      </c>
      <c r="R30" s="1"/>
    </row>
    <row r="31" spans="1:18" ht="15">
      <c r="A31" s="131" t="s">
        <v>68</v>
      </c>
      <c r="B31" s="132"/>
      <c r="C31" s="132"/>
      <c r="D31" s="132"/>
      <c r="E31" s="132"/>
      <c r="F31" s="132"/>
      <c r="G31" s="132"/>
      <c r="H31" s="133"/>
      <c r="I31" s="132"/>
      <c r="J31" s="134"/>
      <c r="K31" s="132"/>
      <c r="L31" s="132"/>
      <c r="M31" s="132"/>
      <c r="N31" s="132"/>
      <c r="O31" s="132"/>
      <c r="P31" s="132"/>
      <c r="Q31" s="132"/>
      <c r="R31" s="132"/>
    </row>
    <row r="32" spans="1:18" ht="32.85" customHeight="1">
      <c r="A32" s="135" t="s">
        <v>69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</row>
    <row r="33" ht="15">
      <c r="A33" s="30"/>
    </row>
    <row r="34" ht="15">
      <c r="D34" s="89"/>
    </row>
  </sheetData>
  <mergeCells count="5">
    <mergeCell ref="H2:J2"/>
    <mergeCell ref="A3:R3"/>
    <mergeCell ref="A4:R4"/>
    <mergeCell ref="P5:Q5"/>
    <mergeCell ref="A32:R32"/>
  </mergeCells>
  <printOptions horizontalCentered="1"/>
  <pageMargins left="0.12" right="0.12" top="0.75" bottom="0.75" header="0.31" footer="0.31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陳芓頲</dc:creator>
  <cp:keywords/>
  <dc:description/>
  <cp:lastModifiedBy>謝穎慧</cp:lastModifiedBy>
  <cp:lastPrinted>2020-09-09T05:11:34Z</cp:lastPrinted>
  <dcterms:created xsi:type="dcterms:W3CDTF">2019-01-04T11:30:50Z</dcterms:created>
  <dcterms:modified xsi:type="dcterms:W3CDTF">2020-09-09T07:55:32Z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