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期底服務個案人數" sheetId="1" r:id="rId1"/>
    <sheet name="本期服務人數" sheetId="2" r:id="rId2"/>
  </sheets>
  <definedNames>
    <definedName name="_xlnm.Print_Area" localSheetId="0">'期底服務個案人數'!$A$1:$AA$32</definedName>
    <definedName name="_xlnm.Print_Area" localSheetId="1">'本期服務人數'!$A$1:$AA$37</definedName>
  </definedNames>
  <calcPr fullCalcOnLoad="1"/>
</workbook>
</file>

<file path=xl/sharedStrings.xml><?xml version="1.0" encoding="utf-8"?>
<sst xmlns="http://schemas.openxmlformats.org/spreadsheetml/2006/main" count="162" uniqueCount="48">
  <si>
    <t>公開類</t>
  </si>
  <si>
    <t>半年(年)報</t>
  </si>
  <si>
    <t>臺中市長期照顧十年計畫(一)－居家服務</t>
  </si>
  <si>
    <t>CMS等級</t>
  </si>
  <si>
    <t>總計</t>
  </si>
  <si>
    <t>第二級</t>
  </si>
  <si>
    <t>第三級</t>
  </si>
  <si>
    <t>第四級</t>
  </si>
  <si>
    <t>第五級</t>
  </si>
  <si>
    <t>第六級</t>
  </si>
  <si>
    <t>第七級</t>
  </si>
  <si>
    <t>第八級</t>
  </si>
  <si>
    <t>備註</t>
  </si>
  <si>
    <t>每半年(年)終了後1個月內編送</t>
  </si>
  <si>
    <t>性別</t>
  </si>
  <si>
    <t>合計</t>
  </si>
  <si>
    <t>男</t>
  </si>
  <si>
    <t>女</t>
  </si>
  <si>
    <t>計</t>
  </si>
  <si>
    <t>中華民國109年上半年(1月至6月)</t>
  </si>
  <si>
    <t>期底服務個案人數</t>
  </si>
  <si>
    <t>總  計</t>
  </si>
  <si>
    <t>＊期底居家服務單位數：  184  個</t>
  </si>
  <si>
    <t>長照低收入</t>
  </si>
  <si>
    <t>長照中低收入</t>
  </si>
  <si>
    <t>長照一般戶</t>
  </si>
  <si>
    <t>65歲以上老人(含IADLs失能且獨居之老人)</t>
  </si>
  <si>
    <t>65歲以上領有身心障礙證明者</t>
  </si>
  <si>
    <t>64歲以下領有身心障礙證明者</t>
  </si>
  <si>
    <t>55-64歲原住民</t>
  </si>
  <si>
    <t>編製機關</t>
  </si>
  <si>
    <t>表號</t>
  </si>
  <si>
    <t>臺中市政府衛生局</t>
  </si>
  <si>
    <t>10730-04-08-2</t>
  </si>
  <si>
    <t>50歲以上失智症者</t>
  </si>
  <si>
    <t>單位：人</t>
  </si>
  <si>
    <t>臺中市長期照顧十年計畫(一)－居家服務(續)</t>
  </si>
  <si>
    <t>填表</t>
  </si>
  <si>
    <t>資料來源：依據本府長期照顧十年計畫登記資料彙編。</t>
  </si>
  <si>
    <t>填表說明：1.本表編製3份，1份送市府主計處，1份送本局會計室，1份自存外，應由網際網路線上傳送至衛生福利部統計處資料庫。</t>
  </si>
  <si>
    <t>　　　　　2.單一服務對象倘同時符合2類以上資格，依「50歲以上失智症者」、「55至64歲原住民」、「領有身心障礙證明（手冊）者」、「65歲以上老人(含IADLs失能且獨居之老人)」</t>
  </si>
  <si>
    <t xml:space="preserve"> 之順序優先歸類。單一服務對象不重複歸類。</t>
  </si>
  <si>
    <t>本期補助服務人數</t>
  </si>
  <si>
    <t>審核</t>
  </si>
  <si>
    <t>業務主管人員</t>
  </si>
  <si>
    <t>主辦統計人員</t>
  </si>
  <si>
    <t>機關首長</t>
  </si>
  <si>
    <t>中華民國109年7月23日編製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</si>
</sst>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0.00_ 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3"/>
      <color rgb="FFFF0000"/>
      <name val="標楷體"/>
      <family val="2"/>
    </font>
    <font>
      <sz val="11"/>
      <color theme="1"/>
      <name val="標楷體"/>
      <family val="2"/>
    </font>
    <font>
      <sz val="11"/>
      <color rgb="FFFF0000"/>
      <name val="標楷體"/>
      <family val="2"/>
    </font>
    <font>
      <sz val="11"/>
      <color theme="1"/>
      <name val="Times New Roman"/>
      <family val="2"/>
    </font>
    <font>
      <b/>
      <i/>
      <sz val="14"/>
      <color theme="1"/>
      <name val="標楷體"/>
      <family val="2"/>
    </font>
    <font>
      <b/>
      <i/>
      <sz val="12"/>
      <color theme="1"/>
      <name val="新細明體"/>
      <family val="2"/>
    </font>
    <font>
      <sz val="20"/>
      <color theme="1"/>
      <name val="新細明體"/>
      <family val="2"/>
    </font>
    <font>
      <sz val="11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distributed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left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3" fillId="0" borderId="0" xfId="20" applyFont="1"/>
    <xf numFmtId="0" fontId="3" fillId="0" borderId="3" xfId="20" applyFont="1" applyBorder="1"/>
    <xf numFmtId="0" fontId="2" fillId="0" borderId="2" xfId="20" applyFont="1" applyBorder="1" applyAlignment="1">
      <alignment horizontal="center"/>
    </xf>
    <xf numFmtId="0" fontId="2" fillId="0" borderId="3" xfId="20" applyFont="1" applyBorder="1"/>
    <xf numFmtId="0" fontId="6" fillId="0" borderId="8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/>
    </xf>
    <xf numFmtId="49" fontId="3" fillId="0" borderId="3" xfId="20" applyNumberFormat="1" applyFont="1" applyBorder="1" applyAlignment="1">
      <alignment horizontal="center"/>
    </xf>
    <xf numFmtId="0" fontId="3" fillId="0" borderId="10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188" fontId="8" fillId="2" borderId="3" xfId="20" applyNumberFormat="1" applyFont="1" applyFill="1" applyBorder="1" applyAlignment="1">
      <alignment horizontal="center" vertical="center"/>
    </xf>
    <xf numFmtId="188" fontId="8" fillId="2" borderId="9" xfId="20" applyNumberFormat="1" applyFont="1" applyFill="1" applyBorder="1" applyAlignment="1">
      <alignment horizontal="center" vertical="center"/>
    </xf>
    <xf numFmtId="188" fontId="8" fillId="2" borderId="1" xfId="20" applyNumberFormat="1" applyFont="1" applyFill="1" applyBorder="1" applyAlignment="1">
      <alignment horizontal="center" vertical="center"/>
    </xf>
    <xf numFmtId="0" fontId="7" fillId="0" borderId="7" xfId="20" applyFont="1" applyBorder="1" applyAlignment="1">
      <alignment horizontal="left" vertical="center"/>
    </xf>
    <xf numFmtId="0" fontId="9" fillId="0" borderId="0" xfId="20" applyFont="1" applyAlignment="1">
      <alignment vertical="center"/>
    </xf>
    <xf numFmtId="0" fontId="3" fillId="0" borderId="3" xfId="20" applyFont="1" applyBorder="1" applyAlignment="1">
      <alignment horizontal="left"/>
    </xf>
    <xf numFmtId="0" fontId="2" fillId="0" borderId="3" xfId="20" applyFont="1" applyBorder="1" applyAlignment="1">
      <alignment horizontal="center"/>
    </xf>
    <xf numFmtId="0" fontId="3" fillId="0" borderId="3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188" fontId="8" fillId="2" borderId="10" xfId="20" applyNumberFormat="1" applyFont="1" applyFill="1" applyBorder="1" applyAlignment="1">
      <alignment horizontal="center" vertical="center"/>
    </xf>
    <xf numFmtId="0" fontId="2" fillId="0" borderId="7" xfId="20" applyFont="1" applyBorder="1"/>
    <xf numFmtId="0" fontId="6" fillId="0" borderId="9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0" fontId="6" fillId="0" borderId="9" xfId="20" applyFont="1" applyBorder="1" applyAlignment="1">
      <alignment horizontal="center" vertical="center" wrapText="1"/>
    </xf>
    <xf numFmtId="188" fontId="8" fillId="2" borderId="8" xfId="20" applyNumberFormat="1" applyFont="1" applyFill="1" applyBorder="1" applyAlignment="1">
      <alignment horizontal="center" vertical="center"/>
    </xf>
    <xf numFmtId="188" fontId="8" fillId="0" borderId="1" xfId="21" applyNumberFormat="1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10" fillId="0" borderId="0" xfId="20" applyFont="1" applyAlignment="1">
      <alignment vertical="center"/>
    </xf>
    <xf numFmtId="0" fontId="6" fillId="0" borderId="7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Continuous"/>
    </xf>
    <xf numFmtId="0" fontId="3" fillId="0" borderId="3" xfId="20" applyFont="1" applyBorder="1" applyAlignment="1">
      <alignment horizontal="right"/>
    </xf>
    <xf numFmtId="188" fontId="8" fillId="2" borderId="11" xfId="20" applyNumberFormat="1" applyFont="1" applyFill="1" applyBorder="1" applyAlignment="1">
      <alignment horizontal="center" vertical="center"/>
    </xf>
    <xf numFmtId="188" fontId="8" fillId="0" borderId="11" xfId="21" applyNumberFormat="1" applyFont="1" applyBorder="1" applyAlignment="1">
      <alignment horizontal="center" vertical="center"/>
    </xf>
    <xf numFmtId="0" fontId="11" fillId="0" borderId="0" xfId="20" applyFont="1"/>
    <xf numFmtId="0" fontId="6" fillId="0" borderId="0" xfId="20" applyFont="1" applyAlignment="1">
      <alignment vertical="center"/>
    </xf>
    <xf numFmtId="0" fontId="2" fillId="0" borderId="0" xfId="20" applyFont="1"/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horizontal="left"/>
    </xf>
    <xf numFmtId="0" fontId="6" fillId="0" borderId="0" xfId="20" applyFont="1"/>
    <xf numFmtId="0" fontId="6" fillId="0" borderId="0" xfId="20" applyFont="1" applyAlignment="1">
      <alignment horizontal="right" vertical="center"/>
    </xf>
    <xf numFmtId="0" fontId="12" fillId="0" borderId="0" xfId="20" applyFont="1" applyAlignment="1">
      <alignment horizontal="right" vertical="center"/>
    </xf>
    <xf numFmtId="188" fontId="8" fillId="2" borderId="1" xfId="20" applyNumberFormat="1" applyFont="1" applyFill="1" applyBorder="1" applyAlignment="1">
      <alignment vertical="center"/>
    </xf>
    <xf numFmtId="189" fontId="6" fillId="0" borderId="0" xfId="20" applyNumberFormat="1" applyFont="1" applyAlignment="1">
      <alignment horizontal="left" vertical="center"/>
    </xf>
    <xf numFmtId="189" fontId="6" fillId="0" borderId="0" xfId="20" applyNumberFormat="1" applyFont="1" applyAlignment="1">
      <alignment horizontal="right" vertical="center"/>
    </xf>
    <xf numFmtId="188" fontId="8" fillId="2" borderId="1" xfId="20" applyNumberFormat="1" applyFont="1" applyFill="1" applyBorder="1" applyAlignment="1">
      <alignment horizontal="right" vertical="center"/>
    </xf>
    <xf numFmtId="0" fontId="2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="54" zoomScaleNormal="54" workbookViewId="0" topLeftCell="A6">
      <selection activeCell="G19" sqref="G19"/>
    </sheetView>
  </sheetViews>
  <sheetFormatPr defaultColWidth="9.28125" defaultRowHeight="15"/>
  <cols>
    <col min="1" max="1" width="14.00390625" style="47" customWidth="1"/>
    <col min="2" max="2" width="6.28125" style="47" customWidth="1"/>
    <col min="3" max="3" width="9.421875" style="47" customWidth="1"/>
    <col min="4" max="4" width="9.140625" style="47" customWidth="1"/>
    <col min="5" max="5" width="6.7109375" style="47" customWidth="1"/>
    <col min="6" max="6" width="8.421875" style="47" customWidth="1"/>
    <col min="7" max="7" width="8.8515625" style="47" customWidth="1"/>
    <col min="8" max="9" width="6.7109375" style="47" customWidth="1"/>
    <col min="10" max="10" width="12.421875" style="47" customWidth="1"/>
    <col min="11" max="11" width="10.8515625" style="47" customWidth="1"/>
    <col min="12" max="12" width="11.140625" style="47" customWidth="1"/>
    <col min="13" max="13" width="6.7109375" style="47" customWidth="1"/>
    <col min="14" max="14" width="10.140625" style="47" customWidth="1"/>
    <col min="15" max="15" width="9.421875" style="47" customWidth="1"/>
    <col min="16" max="16" width="10.28125" style="47" customWidth="1"/>
    <col min="17" max="22" width="6.7109375" style="47" customWidth="1"/>
    <col min="23" max="23" width="11.28125" style="47" customWidth="1"/>
    <col min="24" max="25" width="6.7109375" style="47" customWidth="1"/>
    <col min="26" max="26" width="12.140625" style="47" customWidth="1"/>
    <col min="27" max="16384" width="9.28125" style="47" customWidth="1"/>
  </cols>
  <sheetData>
    <row r="1" spans="1:26" ht="17.25" customHeight="1">
      <c r="A1" s="3" t="s">
        <v>0</v>
      </c>
      <c r="B1" s="10"/>
      <c r="C1" s="10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38"/>
      <c r="R1" s="38"/>
      <c r="S1" s="25"/>
      <c r="T1" s="38"/>
      <c r="U1" s="40" t="s">
        <v>30</v>
      </c>
      <c r="V1" s="40"/>
      <c r="W1" s="40" t="s">
        <v>32</v>
      </c>
      <c r="X1" s="40"/>
      <c r="Y1" s="40"/>
      <c r="Z1" s="40"/>
    </row>
    <row r="2" spans="1:26" ht="17.25" customHeight="1">
      <c r="A2" s="3" t="s">
        <v>1</v>
      </c>
      <c r="B2" s="11" t="s">
        <v>13</v>
      </c>
      <c r="C2" s="17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1"/>
      <c r="R2" s="11"/>
      <c r="S2" s="26"/>
      <c r="T2" s="11"/>
      <c r="U2" s="40" t="s">
        <v>31</v>
      </c>
      <c r="V2" s="40"/>
      <c r="W2" s="40" t="s">
        <v>33</v>
      </c>
      <c r="X2" s="40"/>
      <c r="Y2" s="40"/>
      <c r="Z2" s="40"/>
    </row>
    <row r="3" spans="1:26" s="45" customFormat="1" ht="15">
      <c r="A3" s="4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34.5" customHeight="1">
      <c r="A4" s="5"/>
      <c r="B4" s="13"/>
      <c r="C4" s="18" t="s">
        <v>19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41"/>
      <c r="Z4" s="42" t="s">
        <v>35</v>
      </c>
    </row>
    <row r="5" spans="1:26" ht="22.5" customHeight="1">
      <c r="A5" s="6" t="s">
        <v>3</v>
      </c>
      <c r="B5" s="6" t="s">
        <v>14</v>
      </c>
      <c r="C5" s="19" t="s">
        <v>20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s="46" customFormat="1" ht="39.75" customHeight="1">
      <c r="A6" s="6"/>
      <c r="B6" s="6"/>
      <c r="C6" s="20" t="s">
        <v>21</v>
      </c>
      <c r="D6" s="20"/>
      <c r="E6" s="20"/>
      <c r="F6" s="32"/>
      <c r="G6" s="34" t="s">
        <v>26</v>
      </c>
      <c r="H6" s="33"/>
      <c r="I6" s="33"/>
      <c r="J6" s="33"/>
      <c r="K6" s="33" t="s">
        <v>27</v>
      </c>
      <c r="L6" s="33"/>
      <c r="M6" s="33"/>
      <c r="N6" s="33"/>
      <c r="O6" s="33" t="s">
        <v>28</v>
      </c>
      <c r="P6" s="33"/>
      <c r="Q6" s="33"/>
      <c r="R6" s="33"/>
      <c r="S6" s="29" t="s">
        <v>29</v>
      </c>
      <c r="T6" s="39"/>
      <c r="U6" s="39"/>
      <c r="V6" s="34"/>
      <c r="W6" s="39" t="s">
        <v>34</v>
      </c>
      <c r="X6" s="39"/>
      <c r="Y6" s="39"/>
      <c r="Z6" s="39"/>
    </row>
    <row r="7" spans="1:26" s="46" customFormat="1" ht="15">
      <c r="A7" s="7"/>
      <c r="B7" s="7"/>
      <c r="C7" s="20" t="s">
        <v>15</v>
      </c>
      <c r="D7" s="29" t="s">
        <v>23</v>
      </c>
      <c r="E7" s="29" t="s">
        <v>24</v>
      </c>
      <c r="F7" s="33" t="s">
        <v>25</v>
      </c>
      <c r="G7" s="20" t="s">
        <v>15</v>
      </c>
      <c r="H7" s="29" t="s">
        <v>23</v>
      </c>
      <c r="I7" s="29" t="s">
        <v>24</v>
      </c>
      <c r="J7" s="33" t="s">
        <v>25</v>
      </c>
      <c r="K7" s="37" t="s">
        <v>15</v>
      </c>
      <c r="L7" s="29" t="s">
        <v>23</v>
      </c>
      <c r="M7" s="29" t="s">
        <v>24</v>
      </c>
      <c r="N7" s="33" t="s">
        <v>25</v>
      </c>
      <c r="O7" s="37" t="s">
        <v>15</v>
      </c>
      <c r="P7" s="29" t="s">
        <v>23</v>
      </c>
      <c r="Q7" s="29" t="s">
        <v>24</v>
      </c>
      <c r="R7" s="33" t="s">
        <v>25</v>
      </c>
      <c r="S7" s="37" t="s">
        <v>15</v>
      </c>
      <c r="T7" s="29" t="s">
        <v>23</v>
      </c>
      <c r="U7" s="29" t="s">
        <v>24</v>
      </c>
      <c r="V7" s="33" t="s">
        <v>25</v>
      </c>
      <c r="W7" s="20" t="s">
        <v>15</v>
      </c>
      <c r="X7" s="29" t="s">
        <v>23</v>
      </c>
      <c r="Y7" s="29" t="s">
        <v>24</v>
      </c>
      <c r="Z7" s="29" t="s">
        <v>25</v>
      </c>
    </row>
    <row r="8" spans="1:26" s="46" customFormat="1" ht="15" customHeight="1">
      <c r="A8" s="6" t="s">
        <v>4</v>
      </c>
      <c r="B8" s="14" t="s">
        <v>15</v>
      </c>
      <c r="C8" s="21">
        <f>SUM(D8:F8)</f>
        <v>16068</v>
      </c>
      <c r="D8" s="30">
        <f>SUM(D9:D10)</f>
        <v>4714</v>
      </c>
      <c r="E8" s="30">
        <f>SUM(E9:E10)</f>
        <v>943</v>
      </c>
      <c r="F8" s="30">
        <f>SUM(F9:F10)</f>
        <v>10411</v>
      </c>
      <c r="G8" s="35">
        <f>SUM(G9:G10)</f>
        <v>6419</v>
      </c>
      <c r="H8" s="35">
        <f>SUM(H9:H10)</f>
        <v>979</v>
      </c>
      <c r="I8" s="35">
        <f>SUM(I9:I10)</f>
        <v>137</v>
      </c>
      <c r="J8" s="35">
        <f>SUM(J9:J10)</f>
        <v>5303</v>
      </c>
      <c r="K8" s="35">
        <f>SUM(K9:K10)</f>
        <v>4360</v>
      </c>
      <c r="L8" s="35">
        <f>SUM(L9:L10)</f>
        <v>1206</v>
      </c>
      <c r="M8" s="35">
        <f>SUM(M9:M10)</f>
        <v>313</v>
      </c>
      <c r="N8" s="35">
        <f>SUM(N9:N10)</f>
        <v>2841</v>
      </c>
      <c r="O8" s="35">
        <f>SUM(O9:O10)</f>
        <v>3051</v>
      </c>
      <c r="P8" s="35">
        <f>SUM(P9:P10)</f>
        <v>1771</v>
      </c>
      <c r="Q8" s="35">
        <f>SUM(Q9:Q10)</f>
        <v>337</v>
      </c>
      <c r="R8" s="35">
        <f>SUM(R9:R10)</f>
        <v>943</v>
      </c>
      <c r="S8" s="35">
        <f>SUM(S9:S10)</f>
        <v>59</v>
      </c>
      <c r="T8" s="35">
        <f>SUM(T9:T10)</f>
        <v>24</v>
      </c>
      <c r="U8" s="35">
        <f>SUM(U9:U10)</f>
        <v>10</v>
      </c>
      <c r="V8" s="35">
        <f>SUM(V9:V10)</f>
        <v>25</v>
      </c>
      <c r="W8" s="35">
        <f>SUM(W9:W10)</f>
        <v>2179</v>
      </c>
      <c r="X8" s="35">
        <f>SUM(X9:X10)</f>
        <v>734</v>
      </c>
      <c r="Y8" s="35">
        <f>SUM(Y9:Y10)</f>
        <v>146</v>
      </c>
      <c r="Z8" s="43">
        <f>SUM(Z9:Z10)</f>
        <v>1299</v>
      </c>
    </row>
    <row r="9" spans="1:26" s="46" customFormat="1" ht="15" customHeight="1">
      <c r="A9" s="6"/>
      <c r="B9" s="15" t="s">
        <v>16</v>
      </c>
      <c r="C9" s="21">
        <f>SUM(D9:F9)</f>
        <v>6885</v>
      </c>
      <c r="D9" s="30">
        <f>SUM(D12,D15,D18,D21,D24,D27,D30)</f>
        <v>2410</v>
      </c>
      <c r="E9" s="30">
        <f>SUM(E12,E15,E18,E21,E24,E27,E30)</f>
        <v>458</v>
      </c>
      <c r="F9" s="30">
        <f>SUM(F12,F15,F18,F21,F24,F27,F30)</f>
        <v>4017</v>
      </c>
      <c r="G9" s="23">
        <f>SUM(H9:J9)</f>
        <v>2120</v>
      </c>
      <c r="H9" s="23">
        <f>SUM(H12,H15,H18,H21,H24,H27,H30)</f>
        <v>375</v>
      </c>
      <c r="I9" s="23">
        <f>SUM(I12,I15,I18,I21,I24,I27,I30)</f>
        <v>41</v>
      </c>
      <c r="J9" s="23">
        <f>SUM(J12,J15,J18,J21,J24,J27,J30)</f>
        <v>1704</v>
      </c>
      <c r="K9" s="23">
        <f>SUM(L9:N9)</f>
        <v>2118</v>
      </c>
      <c r="L9" s="23">
        <f>SUM(L12,L15,L18,L21,L24,L27,L30)</f>
        <v>620</v>
      </c>
      <c r="M9" s="23">
        <f>SUM(M12,M15,M18,M21,M24,M27,M30)</f>
        <v>162</v>
      </c>
      <c r="N9" s="23">
        <f>SUM(N12,N15,N18,N21,N24,N27,N30)</f>
        <v>1336</v>
      </c>
      <c r="O9" s="23">
        <f>SUM(P9:R9)</f>
        <v>1738</v>
      </c>
      <c r="P9" s="23">
        <f>SUM(P12,P15,P18,P21,P24,P27,P30)</f>
        <v>1062</v>
      </c>
      <c r="Q9" s="23">
        <f>SUM(Q12,Q15,Q18,Q21,Q24,Q27,Q30)</f>
        <v>187</v>
      </c>
      <c r="R9" s="23">
        <f>SUM(R12,R15,R18,R21,R24,R27,R30)</f>
        <v>489</v>
      </c>
      <c r="S9" s="23">
        <f>SUM(T9:V9)</f>
        <v>30</v>
      </c>
      <c r="T9" s="23">
        <f>SUM(T12,T15,T18,T21,T24,T27,T30)</f>
        <v>12</v>
      </c>
      <c r="U9" s="23">
        <f>SUM(U12,U15,U18,U21,U24,U27,U30)</f>
        <v>6</v>
      </c>
      <c r="V9" s="23">
        <f>SUM(V12,V15,V18,V21,V24,V27,V30)</f>
        <v>12</v>
      </c>
      <c r="W9" s="23">
        <f>SUM(X9:Z9)</f>
        <v>879</v>
      </c>
      <c r="X9" s="23">
        <f>SUM(X12,X15,X18,X21,X24,X27,X30)</f>
        <v>341</v>
      </c>
      <c r="Y9" s="23">
        <f>SUM(Y12,Y15,Y18,Y21,Y24,Y27,Y30)</f>
        <v>62</v>
      </c>
      <c r="Z9" s="43">
        <f>SUM(Z12,Z15,Z18,Z21,Z24,Z27,Z30)</f>
        <v>476</v>
      </c>
    </row>
    <row r="10" spans="1:26" s="46" customFormat="1" ht="15" customHeight="1">
      <c r="A10" s="7"/>
      <c r="B10" s="15" t="s">
        <v>17</v>
      </c>
      <c r="C10" s="21">
        <f>SUM(D10:F10)</f>
        <v>9183</v>
      </c>
      <c r="D10" s="30">
        <f>SUM(D13,D16,D19,D22,D25,D28,D31)</f>
        <v>2304</v>
      </c>
      <c r="E10" s="30">
        <f>SUM(E13,E16,E19,E22,E25,E28,E31)</f>
        <v>485</v>
      </c>
      <c r="F10" s="30">
        <f>SUM(F13,F16,F19,F22,F25,F28,F31)</f>
        <v>6394</v>
      </c>
      <c r="G10" s="23">
        <f>SUM(H10:J10)</f>
        <v>4299</v>
      </c>
      <c r="H10" s="23">
        <f>SUM(H13,H16,H19,H22,H25,H28,H31)</f>
        <v>604</v>
      </c>
      <c r="I10" s="23">
        <f>SUM(I13,I16,I19,I22,I25,I28,I31)</f>
        <v>96</v>
      </c>
      <c r="J10" s="23">
        <f>SUM(J13,J16,J19,J22,J25,J28,J31)</f>
        <v>3599</v>
      </c>
      <c r="K10" s="23">
        <f>SUM(L10:N10)</f>
        <v>2242</v>
      </c>
      <c r="L10" s="23">
        <f>SUM(L13,L16,L19,L22,L25,L28,L31)</f>
        <v>586</v>
      </c>
      <c r="M10" s="23">
        <f>SUM(M13,M16,M19,M22,M25,M28,M31)</f>
        <v>151</v>
      </c>
      <c r="N10" s="23">
        <f>SUM(N13,N16,N19,N22,N25,N28,N31)</f>
        <v>1505</v>
      </c>
      <c r="O10" s="23">
        <f>SUM(P10:R10)</f>
        <v>1313</v>
      </c>
      <c r="P10" s="23">
        <f>SUM(P13,P16,P19,P22,P25,P28,P31)</f>
        <v>709</v>
      </c>
      <c r="Q10" s="23">
        <f>SUM(Q13,Q16,Q19,Q22,Q25,Q28,Q31)</f>
        <v>150</v>
      </c>
      <c r="R10" s="23">
        <f>SUM(R13,R16,R19,R22,R25,R28,R31)</f>
        <v>454</v>
      </c>
      <c r="S10" s="23">
        <f>SUM(T10:V10)</f>
        <v>29</v>
      </c>
      <c r="T10" s="23">
        <f>SUM(T13,T16,T19,T22,T25,T28,T31)</f>
        <v>12</v>
      </c>
      <c r="U10" s="23">
        <f>SUM(U13,U16,U19,U22,U25,U28,U31)</f>
        <v>4</v>
      </c>
      <c r="V10" s="23">
        <f>SUM(V13,V16,V19,V22,V25,V28,V31)</f>
        <v>13</v>
      </c>
      <c r="W10" s="23">
        <f>SUM(X10:Z10)</f>
        <v>1300</v>
      </c>
      <c r="X10" s="23">
        <f>SUM(X13,X16,X19,X22,X25,X28,X31)</f>
        <v>393</v>
      </c>
      <c r="Y10" s="23">
        <f>SUM(Y13,Y16,Y19,Y22,Y25,Y28,Y31)</f>
        <v>84</v>
      </c>
      <c r="Z10" s="43">
        <f>SUM(Z13,Z16,Z19,Z22,Z25,Z28,Z31)</f>
        <v>823</v>
      </c>
    </row>
    <row r="11" spans="1:26" s="46" customFormat="1" ht="15" customHeight="1">
      <c r="A11" s="8" t="s">
        <v>5</v>
      </c>
      <c r="B11" s="15" t="s">
        <v>18</v>
      </c>
      <c r="C11" s="22">
        <f>SUM(D11:F11)</f>
        <v>2547</v>
      </c>
      <c r="D11" s="23">
        <f>SUM(D12:D13)</f>
        <v>843</v>
      </c>
      <c r="E11" s="23">
        <f>SUM(E12:E13)</f>
        <v>136</v>
      </c>
      <c r="F11" s="23">
        <f>SUM(F12:F13)</f>
        <v>1568</v>
      </c>
      <c r="G11" s="23">
        <f>SUM(G12:G13)</f>
        <v>1258</v>
      </c>
      <c r="H11" s="23">
        <f>SUM(H12:H13)</f>
        <v>240</v>
      </c>
      <c r="I11" s="23">
        <f>SUM(I12:I13)</f>
        <v>25</v>
      </c>
      <c r="J11" s="23">
        <f>SUM(J12:J13)</f>
        <v>993</v>
      </c>
      <c r="K11" s="23">
        <f>SUM(K12:K13)</f>
        <v>541</v>
      </c>
      <c r="L11" s="23">
        <f>SUM(L12:L13)</f>
        <v>172</v>
      </c>
      <c r="M11" s="23">
        <f>SUM(M12:M13)</f>
        <v>42</v>
      </c>
      <c r="N11" s="23">
        <f>SUM(N12:N13)</f>
        <v>327</v>
      </c>
      <c r="O11" s="23">
        <f>SUM(O12:O13)</f>
        <v>522</v>
      </c>
      <c r="P11" s="23">
        <f>SUM(P12:P13)</f>
        <v>317</v>
      </c>
      <c r="Q11" s="23">
        <f>SUM(Q12:Q13)</f>
        <v>50</v>
      </c>
      <c r="R11" s="23">
        <f>SUM(R12:R13)</f>
        <v>155</v>
      </c>
      <c r="S11" s="23">
        <f>SUM(S12:S13)</f>
        <v>21</v>
      </c>
      <c r="T11" s="23">
        <f>SUM(T12:T13)</f>
        <v>9</v>
      </c>
      <c r="U11" s="23">
        <f>SUM(U12:U13)</f>
        <v>3</v>
      </c>
      <c r="V11" s="23">
        <f>SUM(V12:V13)</f>
        <v>9</v>
      </c>
      <c r="W11" s="23">
        <f>SUM(W12:W13)</f>
        <v>205</v>
      </c>
      <c r="X11" s="23">
        <f>SUM(X12:X13)</f>
        <v>105</v>
      </c>
      <c r="Y11" s="23">
        <f>SUM(Y12:Y13)</f>
        <v>16</v>
      </c>
      <c r="Z11" s="43">
        <f>SUM(Z12:Z13)</f>
        <v>84</v>
      </c>
    </row>
    <row r="12" spans="1:26" s="46" customFormat="1" ht="15" customHeight="1">
      <c r="A12" s="6"/>
      <c r="B12" s="15" t="s">
        <v>16</v>
      </c>
      <c r="C12" s="22">
        <f>SUM(D12:F12)</f>
        <v>925</v>
      </c>
      <c r="D12" s="23">
        <f>H12+L12+P12+T12+X12</f>
        <v>387</v>
      </c>
      <c r="E12" s="23">
        <f>I12+M12+Q12+U12+Y12</f>
        <v>69</v>
      </c>
      <c r="F12" s="23">
        <f>J12+N12+R12+V12+Z12</f>
        <v>469</v>
      </c>
      <c r="G12" s="23">
        <f>SUM(H12:J12)</f>
        <v>358</v>
      </c>
      <c r="H12" s="36">
        <v>88</v>
      </c>
      <c r="I12" s="36">
        <v>12</v>
      </c>
      <c r="J12" s="36">
        <v>258</v>
      </c>
      <c r="K12" s="23">
        <f>SUM(L12:N12)</f>
        <v>234</v>
      </c>
      <c r="L12" s="36">
        <v>86</v>
      </c>
      <c r="M12" s="36">
        <v>23</v>
      </c>
      <c r="N12" s="36">
        <v>125</v>
      </c>
      <c r="O12" s="23">
        <f>SUM(P12:R12)</f>
        <v>246</v>
      </c>
      <c r="P12" s="36">
        <v>169</v>
      </c>
      <c r="Q12" s="36">
        <v>24</v>
      </c>
      <c r="R12" s="36">
        <v>53</v>
      </c>
      <c r="S12" s="23">
        <f>SUM(T12:V12)</f>
        <v>12</v>
      </c>
      <c r="T12" s="36">
        <v>4</v>
      </c>
      <c r="U12" s="36">
        <v>2</v>
      </c>
      <c r="V12" s="36">
        <v>6</v>
      </c>
      <c r="W12" s="23">
        <f>SUM(X12:Z12)</f>
        <v>75</v>
      </c>
      <c r="X12" s="36">
        <v>40</v>
      </c>
      <c r="Y12" s="36">
        <v>8</v>
      </c>
      <c r="Z12" s="44">
        <v>27</v>
      </c>
    </row>
    <row r="13" spans="1:26" s="46" customFormat="1" ht="15" customHeight="1">
      <c r="A13" s="7"/>
      <c r="B13" s="15" t="s">
        <v>17</v>
      </c>
      <c r="C13" s="22">
        <f>SUM(D13:F13)</f>
        <v>1622</v>
      </c>
      <c r="D13" s="23">
        <f>H13+L13+P13+T13+X13</f>
        <v>456</v>
      </c>
      <c r="E13" s="23">
        <f>I13+M13+Q13+U13+Y13</f>
        <v>67</v>
      </c>
      <c r="F13" s="23">
        <f>J13+N13+R13+V13+Z13</f>
        <v>1099</v>
      </c>
      <c r="G13" s="23">
        <f>SUM(H13:J13)</f>
        <v>900</v>
      </c>
      <c r="H13" s="36">
        <v>152</v>
      </c>
      <c r="I13" s="36">
        <v>13</v>
      </c>
      <c r="J13" s="36">
        <v>735</v>
      </c>
      <c r="K13" s="23">
        <f>SUM(L13:N13)</f>
        <v>307</v>
      </c>
      <c r="L13" s="36">
        <v>86</v>
      </c>
      <c r="M13" s="36">
        <v>19</v>
      </c>
      <c r="N13" s="36">
        <v>202</v>
      </c>
      <c r="O13" s="23">
        <f>SUM(P13:R13)</f>
        <v>276</v>
      </c>
      <c r="P13" s="36">
        <v>148</v>
      </c>
      <c r="Q13" s="36">
        <v>26</v>
      </c>
      <c r="R13" s="36">
        <v>102</v>
      </c>
      <c r="S13" s="23">
        <f>SUM(T13:V13)</f>
        <v>9</v>
      </c>
      <c r="T13" s="36">
        <v>5</v>
      </c>
      <c r="U13" s="36">
        <v>1</v>
      </c>
      <c r="V13" s="36">
        <v>3</v>
      </c>
      <c r="W13" s="23">
        <f>SUM(X13:Z13)</f>
        <v>130</v>
      </c>
      <c r="X13" s="36">
        <v>65</v>
      </c>
      <c r="Y13" s="36">
        <v>8</v>
      </c>
      <c r="Z13" s="44">
        <v>57</v>
      </c>
    </row>
    <row r="14" spans="1:26" s="46" customFormat="1" ht="15" customHeight="1">
      <c r="A14" s="8" t="s">
        <v>6</v>
      </c>
      <c r="B14" s="15" t="s">
        <v>18</v>
      </c>
      <c r="C14" s="22">
        <f>SUM(D14:F14)</f>
        <v>2714</v>
      </c>
      <c r="D14" s="23">
        <f>SUM(D15:D16)</f>
        <v>747</v>
      </c>
      <c r="E14" s="23">
        <f>SUM(E15:E16)</f>
        <v>142</v>
      </c>
      <c r="F14" s="23">
        <f>SUM(F15:F16)</f>
        <v>1825</v>
      </c>
      <c r="G14" s="23">
        <f>SUM(G15:G16)</f>
        <v>1385</v>
      </c>
      <c r="H14" s="23">
        <f>SUM(H15:H16)</f>
        <v>219</v>
      </c>
      <c r="I14" s="23">
        <f>SUM(I15:I16)</f>
        <v>27</v>
      </c>
      <c r="J14" s="23">
        <f>SUM(J15:J16)</f>
        <v>1139</v>
      </c>
      <c r="K14" s="23">
        <f>SUM(K15:K16)</f>
        <v>711</v>
      </c>
      <c r="L14" s="23">
        <f>SUM(L15:L16)</f>
        <v>201</v>
      </c>
      <c r="M14" s="23">
        <f>SUM(M15:M16)</f>
        <v>58</v>
      </c>
      <c r="N14" s="23">
        <f>SUM(N15:N16)</f>
        <v>452</v>
      </c>
      <c r="O14" s="23">
        <f>SUM(O15:O16)</f>
        <v>415</v>
      </c>
      <c r="P14" s="23">
        <f>SUM(P15:P16)</f>
        <v>249</v>
      </c>
      <c r="Q14" s="23">
        <f>SUM(Q15:Q16)</f>
        <v>43</v>
      </c>
      <c r="R14" s="23">
        <f>SUM(R15:R16)</f>
        <v>123</v>
      </c>
      <c r="S14" s="23">
        <f>SUM(S15:S16)</f>
        <v>7</v>
      </c>
      <c r="T14" s="23">
        <f>SUM(T15:T16)</f>
        <v>3</v>
      </c>
      <c r="U14" s="23">
        <f>SUM(U15:U16)</f>
        <v>0</v>
      </c>
      <c r="V14" s="23">
        <f>SUM(V15:V16)</f>
        <v>4</v>
      </c>
      <c r="W14" s="23">
        <f>SUM(W15:W16)</f>
        <v>196</v>
      </c>
      <c r="X14" s="23">
        <f>SUM(X15:X16)</f>
        <v>75</v>
      </c>
      <c r="Y14" s="23">
        <f>SUM(Y15:Y16)</f>
        <v>14</v>
      </c>
      <c r="Z14" s="43">
        <f>SUM(Z15:Z16)</f>
        <v>107</v>
      </c>
    </row>
    <row r="15" spans="1:26" s="46" customFormat="1" ht="15" customHeight="1">
      <c r="A15" s="6"/>
      <c r="B15" s="15" t="s">
        <v>16</v>
      </c>
      <c r="C15" s="22">
        <f>SUM(D15:F15)</f>
        <v>1011</v>
      </c>
      <c r="D15" s="23">
        <f>H15+L15+P15+T15+X15</f>
        <v>366</v>
      </c>
      <c r="E15" s="23">
        <f>I15+M15+Q15+U15+Y15</f>
        <v>57</v>
      </c>
      <c r="F15" s="23">
        <f>J15+N15+R15+V15+Z15</f>
        <v>588</v>
      </c>
      <c r="G15" s="23">
        <f>SUM(H15:J15)</f>
        <v>435</v>
      </c>
      <c r="H15" s="36">
        <v>91</v>
      </c>
      <c r="I15" s="36">
        <v>8</v>
      </c>
      <c r="J15" s="36">
        <v>336</v>
      </c>
      <c r="K15" s="23">
        <f>SUM(L15:N15)</f>
        <v>294</v>
      </c>
      <c r="L15" s="36">
        <v>95</v>
      </c>
      <c r="M15" s="36">
        <v>22</v>
      </c>
      <c r="N15" s="36">
        <v>177</v>
      </c>
      <c r="O15" s="23">
        <f>SUM(P15:R15)</f>
        <v>216</v>
      </c>
      <c r="P15" s="36">
        <v>144</v>
      </c>
      <c r="Q15" s="36">
        <v>23</v>
      </c>
      <c r="R15" s="36">
        <v>49</v>
      </c>
      <c r="S15" s="23">
        <f>SUM(T15:V15)</f>
        <v>4</v>
      </c>
      <c r="T15" s="36">
        <v>2</v>
      </c>
      <c r="U15" s="36">
        <v>0</v>
      </c>
      <c r="V15" s="36">
        <v>2</v>
      </c>
      <c r="W15" s="23">
        <f>SUM(X15:Z15)</f>
        <v>62</v>
      </c>
      <c r="X15" s="36">
        <v>34</v>
      </c>
      <c r="Y15" s="36">
        <v>4</v>
      </c>
      <c r="Z15" s="44">
        <v>24</v>
      </c>
    </row>
    <row r="16" spans="1:26" s="46" customFormat="1" ht="15" customHeight="1">
      <c r="A16" s="7"/>
      <c r="B16" s="15" t="s">
        <v>17</v>
      </c>
      <c r="C16" s="22">
        <f>SUM(D16:F16)</f>
        <v>1703</v>
      </c>
      <c r="D16" s="23">
        <f>H16+L16+P16+T16+X16</f>
        <v>381</v>
      </c>
      <c r="E16" s="23">
        <f>I16+M16+Q16+U16+Y16</f>
        <v>85</v>
      </c>
      <c r="F16" s="23">
        <f>J16+N16+R16+V16+Z16</f>
        <v>1237</v>
      </c>
      <c r="G16" s="23">
        <f>SUM(H16:J16)</f>
        <v>950</v>
      </c>
      <c r="H16" s="36">
        <v>128</v>
      </c>
      <c r="I16" s="36">
        <v>19</v>
      </c>
      <c r="J16" s="36">
        <v>803</v>
      </c>
      <c r="K16" s="23">
        <f>SUM(L16:N16)</f>
        <v>417</v>
      </c>
      <c r="L16" s="36">
        <v>106</v>
      </c>
      <c r="M16" s="36">
        <v>36</v>
      </c>
      <c r="N16" s="36">
        <v>275</v>
      </c>
      <c r="O16" s="23">
        <f>SUM(P16:R16)</f>
        <v>199</v>
      </c>
      <c r="P16" s="36">
        <v>105</v>
      </c>
      <c r="Q16" s="36">
        <v>20</v>
      </c>
      <c r="R16" s="36">
        <v>74</v>
      </c>
      <c r="S16" s="23">
        <f>SUM(T16:V16)</f>
        <v>3</v>
      </c>
      <c r="T16" s="36">
        <v>1</v>
      </c>
      <c r="U16" s="36">
        <v>0</v>
      </c>
      <c r="V16" s="36">
        <v>2</v>
      </c>
      <c r="W16" s="23">
        <f>SUM(X16:Z16)</f>
        <v>134</v>
      </c>
      <c r="X16" s="36">
        <v>41</v>
      </c>
      <c r="Y16" s="36">
        <v>10</v>
      </c>
      <c r="Z16" s="44">
        <v>83</v>
      </c>
    </row>
    <row r="17" spans="1:26" s="46" customFormat="1" ht="15" customHeight="1">
      <c r="A17" s="8" t="s">
        <v>7</v>
      </c>
      <c r="B17" s="15" t="s">
        <v>18</v>
      </c>
      <c r="C17" s="22">
        <f>SUM(D17:F17)</f>
        <v>3137</v>
      </c>
      <c r="D17" s="23">
        <f>SUM(D18:D19)</f>
        <v>930</v>
      </c>
      <c r="E17" s="23">
        <f>SUM(E18:E19)</f>
        <v>182</v>
      </c>
      <c r="F17" s="23">
        <f>SUM(F18:F19)</f>
        <v>2025</v>
      </c>
      <c r="G17" s="23">
        <f>SUM(G18:G19)</f>
        <v>1359</v>
      </c>
      <c r="H17" s="23">
        <f>SUM(H18:H19)</f>
        <v>205</v>
      </c>
      <c r="I17" s="23">
        <f>SUM(I18:I19)</f>
        <v>32</v>
      </c>
      <c r="J17" s="23">
        <f>SUM(J18:J19)</f>
        <v>1122</v>
      </c>
      <c r="K17" s="23">
        <f>SUM(K18:K19)</f>
        <v>815</v>
      </c>
      <c r="L17" s="23">
        <f>SUM(L18:L19)</f>
        <v>228</v>
      </c>
      <c r="M17" s="23">
        <f>SUM(M18:M19)</f>
        <v>62</v>
      </c>
      <c r="N17" s="23">
        <f>SUM(N18:N19)</f>
        <v>525</v>
      </c>
      <c r="O17" s="23">
        <f>SUM(O18:O19)</f>
        <v>626</v>
      </c>
      <c r="P17" s="23">
        <f>SUM(P18:P19)</f>
        <v>380</v>
      </c>
      <c r="Q17" s="23">
        <f>SUM(Q18:Q19)</f>
        <v>63</v>
      </c>
      <c r="R17" s="23">
        <f>SUM(R18:R19)</f>
        <v>183</v>
      </c>
      <c r="S17" s="23">
        <f>SUM(S18:S19)</f>
        <v>9</v>
      </c>
      <c r="T17" s="23">
        <f>SUM(T18:T19)</f>
        <v>2</v>
      </c>
      <c r="U17" s="23">
        <f>SUM(U18:U19)</f>
        <v>4</v>
      </c>
      <c r="V17" s="23">
        <f>SUM(V18:V19)</f>
        <v>3</v>
      </c>
      <c r="W17" s="23">
        <f>SUM(W18:W19)</f>
        <v>328</v>
      </c>
      <c r="X17" s="23">
        <f>SUM(X18:X19)</f>
        <v>115</v>
      </c>
      <c r="Y17" s="23">
        <f>SUM(Y18:Y19)</f>
        <v>21</v>
      </c>
      <c r="Z17" s="43">
        <f>SUM(Z18:Z19)</f>
        <v>192</v>
      </c>
    </row>
    <row r="18" spans="1:26" s="46" customFormat="1" ht="15" customHeight="1">
      <c r="A18" s="6"/>
      <c r="B18" s="15" t="s">
        <v>16</v>
      </c>
      <c r="C18" s="22">
        <f>SUM(D18:F18)</f>
        <v>1330</v>
      </c>
      <c r="D18" s="23">
        <f>H18+L18+P18+T18+X18</f>
        <v>501</v>
      </c>
      <c r="E18" s="23">
        <f>I18+M18+Q18+U18+Y18</f>
        <v>79</v>
      </c>
      <c r="F18" s="23">
        <f>J18+N18+R18+V18+Z18</f>
        <v>750</v>
      </c>
      <c r="G18" s="23">
        <f>SUM(H18:J18)</f>
        <v>449</v>
      </c>
      <c r="H18" s="36">
        <v>88</v>
      </c>
      <c r="I18" s="36">
        <v>7</v>
      </c>
      <c r="J18" s="36">
        <v>354</v>
      </c>
      <c r="K18" s="23">
        <f>SUM(L18:N18)</f>
        <v>390</v>
      </c>
      <c r="L18" s="36">
        <v>117</v>
      </c>
      <c r="M18" s="36">
        <v>30</v>
      </c>
      <c r="N18" s="36">
        <v>243</v>
      </c>
      <c r="O18" s="23">
        <f>SUM(P18:R18)</f>
        <v>363</v>
      </c>
      <c r="P18" s="36">
        <v>233</v>
      </c>
      <c r="Q18" s="36">
        <v>37</v>
      </c>
      <c r="R18" s="36">
        <v>93</v>
      </c>
      <c r="S18" s="23">
        <f>SUM(T18:V18)</f>
        <v>4</v>
      </c>
      <c r="T18" s="36">
        <v>2</v>
      </c>
      <c r="U18" s="36">
        <v>2</v>
      </c>
      <c r="V18" s="36">
        <v>0</v>
      </c>
      <c r="W18" s="23">
        <f>SUM(X18:Z18)</f>
        <v>124</v>
      </c>
      <c r="X18" s="36">
        <v>61</v>
      </c>
      <c r="Y18" s="36">
        <v>3</v>
      </c>
      <c r="Z18" s="44">
        <v>60</v>
      </c>
    </row>
    <row r="19" spans="1:26" s="46" customFormat="1" ht="15" customHeight="1">
      <c r="A19" s="7"/>
      <c r="B19" s="15" t="s">
        <v>17</v>
      </c>
      <c r="C19" s="22">
        <f>SUM(D19:F19)</f>
        <v>1807</v>
      </c>
      <c r="D19" s="23">
        <f>H19+L19+P19+T19+X19</f>
        <v>429</v>
      </c>
      <c r="E19" s="23">
        <f>I19+M19+Q19+U19+Y19</f>
        <v>103</v>
      </c>
      <c r="F19" s="23">
        <f>J19+N19+R19+V19+Z19</f>
        <v>1275</v>
      </c>
      <c r="G19" s="23">
        <f>SUM(H19:J19)</f>
        <v>910</v>
      </c>
      <c r="H19" s="36">
        <v>117</v>
      </c>
      <c r="I19" s="36">
        <v>25</v>
      </c>
      <c r="J19" s="36">
        <v>768</v>
      </c>
      <c r="K19" s="23">
        <f>SUM(L19:N19)</f>
        <v>425</v>
      </c>
      <c r="L19" s="36">
        <v>111</v>
      </c>
      <c r="M19" s="36">
        <v>32</v>
      </c>
      <c r="N19" s="36">
        <v>282</v>
      </c>
      <c r="O19" s="23">
        <f>SUM(P19:R19)</f>
        <v>263</v>
      </c>
      <c r="P19" s="36">
        <v>147</v>
      </c>
      <c r="Q19" s="36">
        <v>26</v>
      </c>
      <c r="R19" s="36">
        <v>90</v>
      </c>
      <c r="S19" s="23">
        <f>SUM(T19:V19)</f>
        <v>5</v>
      </c>
      <c r="T19" s="36">
        <v>0</v>
      </c>
      <c r="U19" s="36">
        <v>2</v>
      </c>
      <c r="V19" s="36">
        <v>3</v>
      </c>
      <c r="W19" s="23">
        <f>SUM(X19:Z19)</f>
        <v>204</v>
      </c>
      <c r="X19" s="36">
        <v>54</v>
      </c>
      <c r="Y19" s="36">
        <v>18</v>
      </c>
      <c r="Z19" s="44">
        <v>132</v>
      </c>
    </row>
    <row r="20" spans="1:26" s="46" customFormat="1" ht="15" customHeight="1">
      <c r="A20" s="8" t="s">
        <v>8</v>
      </c>
      <c r="B20" s="15" t="s">
        <v>18</v>
      </c>
      <c r="C20" s="22">
        <f>SUM(D20:F20)</f>
        <v>2751</v>
      </c>
      <c r="D20" s="23">
        <f>SUM(D21:D22)</f>
        <v>725</v>
      </c>
      <c r="E20" s="23">
        <f>SUM(E21:E22)</f>
        <v>151</v>
      </c>
      <c r="F20" s="23">
        <f>SUM(F21:F22)</f>
        <v>1875</v>
      </c>
      <c r="G20" s="23">
        <f>SUM(G21:G22)</f>
        <v>1081</v>
      </c>
      <c r="H20" s="23">
        <f>SUM(H21:H22)</f>
        <v>125</v>
      </c>
      <c r="I20" s="23">
        <f>SUM(I21:I22)</f>
        <v>22</v>
      </c>
      <c r="J20" s="23">
        <f>SUM(J21:J22)</f>
        <v>934</v>
      </c>
      <c r="K20" s="23">
        <f>SUM(K21:K22)</f>
        <v>795</v>
      </c>
      <c r="L20" s="23">
        <f>SUM(L21:L22)</f>
        <v>196</v>
      </c>
      <c r="M20" s="23">
        <f>SUM(M21:M22)</f>
        <v>54</v>
      </c>
      <c r="N20" s="23">
        <f>SUM(N21:N22)</f>
        <v>545</v>
      </c>
      <c r="O20" s="23">
        <f>SUM(O21:O22)</f>
        <v>462</v>
      </c>
      <c r="P20" s="23">
        <f>SUM(P21:P22)</f>
        <v>261</v>
      </c>
      <c r="Q20" s="23">
        <f>SUM(Q21:Q22)</f>
        <v>49</v>
      </c>
      <c r="R20" s="23">
        <f>SUM(R21:R22)</f>
        <v>152</v>
      </c>
      <c r="S20" s="23">
        <f>SUM(S21:S22)</f>
        <v>8</v>
      </c>
      <c r="T20" s="23">
        <f>SUM(T21:T22)</f>
        <v>3</v>
      </c>
      <c r="U20" s="23">
        <f>SUM(U21:U22)</f>
        <v>2</v>
      </c>
      <c r="V20" s="23">
        <f>SUM(V21:V22)</f>
        <v>3</v>
      </c>
      <c r="W20" s="23">
        <f>SUM(W21:W22)</f>
        <v>405</v>
      </c>
      <c r="X20" s="23">
        <f>SUM(X21:X22)</f>
        <v>140</v>
      </c>
      <c r="Y20" s="23">
        <f>SUM(Y21:Y22)</f>
        <v>24</v>
      </c>
      <c r="Z20" s="43">
        <f>SUM(Z21:Z22)</f>
        <v>241</v>
      </c>
    </row>
    <row r="21" spans="1:26" s="46" customFormat="1" ht="15" customHeight="1">
      <c r="A21" s="6"/>
      <c r="B21" s="15" t="s">
        <v>16</v>
      </c>
      <c r="C21" s="22">
        <f>SUM(D21:F21)</f>
        <v>1289</v>
      </c>
      <c r="D21" s="23">
        <f>H21+L21+P21+T21+X21</f>
        <v>388</v>
      </c>
      <c r="E21" s="23">
        <f>I21+M21+Q21+U21+Y21</f>
        <v>78</v>
      </c>
      <c r="F21" s="23">
        <f>J21+N21+R21+V21+Z21</f>
        <v>823</v>
      </c>
      <c r="G21" s="23">
        <f>SUM(H21:J21)</f>
        <v>400</v>
      </c>
      <c r="H21" s="36">
        <v>44</v>
      </c>
      <c r="I21" s="36">
        <v>4</v>
      </c>
      <c r="J21" s="36">
        <v>352</v>
      </c>
      <c r="K21" s="23">
        <f>SUM(L21:N21)</f>
        <v>410</v>
      </c>
      <c r="L21" s="36">
        <v>105</v>
      </c>
      <c r="M21" s="36">
        <v>31</v>
      </c>
      <c r="N21" s="36">
        <v>274</v>
      </c>
      <c r="O21" s="23">
        <f>SUM(P21:R21)</f>
        <v>277</v>
      </c>
      <c r="P21" s="36">
        <v>163</v>
      </c>
      <c r="Q21" s="36">
        <v>30</v>
      </c>
      <c r="R21" s="36">
        <v>84</v>
      </c>
      <c r="S21" s="23">
        <f>SUM(T21:V21)</f>
        <v>4</v>
      </c>
      <c r="T21" s="36">
        <v>2</v>
      </c>
      <c r="U21" s="36">
        <v>1</v>
      </c>
      <c r="V21" s="36">
        <v>1</v>
      </c>
      <c r="W21" s="23">
        <f>SUM(X21:Z21)</f>
        <v>198</v>
      </c>
      <c r="X21" s="36">
        <v>74</v>
      </c>
      <c r="Y21" s="36">
        <v>12</v>
      </c>
      <c r="Z21" s="44">
        <v>112</v>
      </c>
    </row>
    <row r="22" spans="1:26" s="46" customFormat="1" ht="15" customHeight="1">
      <c r="A22" s="7"/>
      <c r="B22" s="15" t="s">
        <v>17</v>
      </c>
      <c r="C22" s="22">
        <f>SUM(D22:F22)</f>
        <v>1462</v>
      </c>
      <c r="D22" s="23">
        <f>H22+L22+P22+T22+X22</f>
        <v>337</v>
      </c>
      <c r="E22" s="23">
        <f>I22+M22+Q22+U22+Y22</f>
        <v>73</v>
      </c>
      <c r="F22" s="23">
        <f>J22+N22+R22+V22+Z22</f>
        <v>1052</v>
      </c>
      <c r="G22" s="23">
        <f>SUM(H22:J22)</f>
        <v>681</v>
      </c>
      <c r="H22" s="36">
        <v>81</v>
      </c>
      <c r="I22" s="36">
        <v>18</v>
      </c>
      <c r="J22" s="36">
        <v>582</v>
      </c>
      <c r="K22" s="23">
        <f>SUM(L22:N22)</f>
        <v>385</v>
      </c>
      <c r="L22" s="36">
        <v>91</v>
      </c>
      <c r="M22" s="36">
        <v>23</v>
      </c>
      <c r="N22" s="36">
        <v>271</v>
      </c>
      <c r="O22" s="23">
        <f>SUM(P22:R22)</f>
        <v>185</v>
      </c>
      <c r="P22" s="36">
        <v>98</v>
      </c>
      <c r="Q22" s="36">
        <v>19</v>
      </c>
      <c r="R22" s="36">
        <v>68</v>
      </c>
      <c r="S22" s="23">
        <f>SUM(T22:V22)</f>
        <v>4</v>
      </c>
      <c r="T22" s="36">
        <v>1</v>
      </c>
      <c r="U22" s="36">
        <v>1</v>
      </c>
      <c r="V22" s="36">
        <v>2</v>
      </c>
      <c r="W22" s="23">
        <f>SUM(X22:Z22)</f>
        <v>207</v>
      </c>
      <c r="X22" s="36">
        <v>66</v>
      </c>
      <c r="Y22" s="36">
        <v>12</v>
      </c>
      <c r="Z22" s="44">
        <v>129</v>
      </c>
    </row>
    <row r="23" spans="1:26" s="46" customFormat="1" ht="15" customHeight="1">
      <c r="A23" s="8" t="s">
        <v>9</v>
      </c>
      <c r="B23" s="15" t="s">
        <v>18</v>
      </c>
      <c r="C23" s="22">
        <f>SUM(D23:F23)</f>
        <v>1746</v>
      </c>
      <c r="D23" s="23">
        <f>SUM(D24:D25)</f>
        <v>471</v>
      </c>
      <c r="E23" s="23">
        <f>SUM(E24:E25)</f>
        <v>104</v>
      </c>
      <c r="F23" s="23">
        <f>SUM(F24:F25)</f>
        <v>1171</v>
      </c>
      <c r="G23" s="23">
        <f>SUM(G24:G25)</f>
        <v>528</v>
      </c>
      <c r="H23" s="23">
        <f>SUM(H24:H25)</f>
        <v>67</v>
      </c>
      <c r="I23" s="23">
        <f>SUM(I24:I25)</f>
        <v>9</v>
      </c>
      <c r="J23" s="23">
        <f>SUM(J24:J25)</f>
        <v>452</v>
      </c>
      <c r="K23" s="23">
        <f>SUM(K24:K25)</f>
        <v>434</v>
      </c>
      <c r="L23" s="23">
        <f>SUM(L24:L25)</f>
        <v>104</v>
      </c>
      <c r="M23" s="23">
        <f>SUM(M24:M25)</f>
        <v>26</v>
      </c>
      <c r="N23" s="23">
        <f>SUM(N24:N25)</f>
        <v>304</v>
      </c>
      <c r="O23" s="23">
        <f>SUM(O24:O25)</f>
        <v>329</v>
      </c>
      <c r="P23" s="23">
        <f>SUM(P24:P25)</f>
        <v>168</v>
      </c>
      <c r="Q23" s="23">
        <f>SUM(Q24:Q25)</f>
        <v>43</v>
      </c>
      <c r="R23" s="23">
        <f>SUM(R24:R25)</f>
        <v>118</v>
      </c>
      <c r="S23" s="23">
        <f>SUM(S24:S25)</f>
        <v>4</v>
      </c>
      <c r="T23" s="23">
        <f>SUM(T24:T25)</f>
        <v>2</v>
      </c>
      <c r="U23" s="23">
        <f>SUM(U24:U25)</f>
        <v>0</v>
      </c>
      <c r="V23" s="23">
        <f>SUM(V24:V25)</f>
        <v>2</v>
      </c>
      <c r="W23" s="23">
        <f>SUM(W24:W25)</f>
        <v>451</v>
      </c>
      <c r="X23" s="23">
        <f>SUM(X24:X25)</f>
        <v>130</v>
      </c>
      <c r="Y23" s="23">
        <f>SUM(Y24:Y25)</f>
        <v>26</v>
      </c>
      <c r="Z23" s="43">
        <f>SUM(Z24:Z25)</f>
        <v>295</v>
      </c>
    </row>
    <row r="24" spans="1:26" s="46" customFormat="1" ht="15" customHeight="1">
      <c r="A24" s="6"/>
      <c r="B24" s="15" t="s">
        <v>16</v>
      </c>
      <c r="C24" s="22">
        <f>SUM(D24:F24)</f>
        <v>843</v>
      </c>
      <c r="D24" s="23">
        <f>H24+L24+P24+T24+X24</f>
        <v>249</v>
      </c>
      <c r="E24" s="23">
        <f>I24+M24+Q24+U24+Y24</f>
        <v>55</v>
      </c>
      <c r="F24" s="23">
        <f>J24+N24+R24+V24+Z24</f>
        <v>539</v>
      </c>
      <c r="G24" s="23">
        <f>SUM(H24:J24)</f>
        <v>196</v>
      </c>
      <c r="H24" s="36">
        <v>25</v>
      </c>
      <c r="I24" s="36">
        <v>3</v>
      </c>
      <c r="J24" s="36">
        <v>168</v>
      </c>
      <c r="K24" s="23">
        <f>SUM(L24:N24)</f>
        <v>251</v>
      </c>
      <c r="L24" s="36">
        <v>61</v>
      </c>
      <c r="M24" s="36">
        <v>15</v>
      </c>
      <c r="N24" s="36">
        <v>175</v>
      </c>
      <c r="O24" s="23">
        <f>SUM(P24:R24)</f>
        <v>204</v>
      </c>
      <c r="P24" s="36">
        <v>104</v>
      </c>
      <c r="Q24" s="36">
        <v>27</v>
      </c>
      <c r="R24" s="36">
        <v>73</v>
      </c>
      <c r="S24" s="23">
        <f>SUM(T24:V24)</f>
        <v>2</v>
      </c>
      <c r="T24" s="36">
        <v>0</v>
      </c>
      <c r="U24" s="36">
        <v>0</v>
      </c>
      <c r="V24" s="36">
        <v>2</v>
      </c>
      <c r="W24" s="23">
        <f>SUM(X24:Z24)</f>
        <v>190</v>
      </c>
      <c r="X24" s="36">
        <v>59</v>
      </c>
      <c r="Y24" s="36">
        <v>10</v>
      </c>
      <c r="Z24" s="44">
        <v>121</v>
      </c>
    </row>
    <row r="25" spans="1:26" s="46" customFormat="1" ht="15" customHeight="1">
      <c r="A25" s="7"/>
      <c r="B25" s="15" t="s">
        <v>17</v>
      </c>
      <c r="C25" s="22">
        <f>SUM(D25:F25)</f>
        <v>903</v>
      </c>
      <c r="D25" s="23">
        <f>H25+L25+P25+T25+X25</f>
        <v>222</v>
      </c>
      <c r="E25" s="23">
        <f>I25+M25+Q25+U25+Y25</f>
        <v>49</v>
      </c>
      <c r="F25" s="23">
        <f>J25+N25+R25+V25+Z25</f>
        <v>632</v>
      </c>
      <c r="G25" s="23">
        <f>SUM(H25:J25)</f>
        <v>332</v>
      </c>
      <c r="H25" s="36">
        <v>42</v>
      </c>
      <c r="I25" s="36">
        <v>6</v>
      </c>
      <c r="J25" s="36">
        <v>284</v>
      </c>
      <c r="K25" s="23">
        <f>SUM(L25:N25)</f>
        <v>183</v>
      </c>
      <c r="L25" s="36">
        <v>43</v>
      </c>
      <c r="M25" s="36">
        <v>11</v>
      </c>
      <c r="N25" s="36">
        <v>129</v>
      </c>
      <c r="O25" s="23">
        <f>SUM(P25:R25)</f>
        <v>125</v>
      </c>
      <c r="P25" s="36">
        <v>64</v>
      </c>
      <c r="Q25" s="36">
        <v>16</v>
      </c>
      <c r="R25" s="36">
        <v>45</v>
      </c>
      <c r="S25" s="23">
        <f>SUM(T25:V25)</f>
        <v>2</v>
      </c>
      <c r="T25" s="36">
        <v>2</v>
      </c>
      <c r="U25" s="36">
        <v>0</v>
      </c>
      <c r="V25" s="36">
        <v>0</v>
      </c>
      <c r="W25" s="23">
        <f>SUM(X25:Z25)</f>
        <v>261</v>
      </c>
      <c r="X25" s="36">
        <v>71</v>
      </c>
      <c r="Y25" s="36">
        <v>16</v>
      </c>
      <c r="Z25" s="44">
        <v>174</v>
      </c>
    </row>
    <row r="26" spans="1:26" s="46" customFormat="1" ht="15" customHeight="1">
      <c r="A26" s="8" t="s">
        <v>10</v>
      </c>
      <c r="B26" s="15" t="s">
        <v>18</v>
      </c>
      <c r="C26" s="22">
        <f>SUM(D26:F26)</f>
        <v>1581</v>
      </c>
      <c r="D26" s="23">
        <f>SUM(D27:D28)</f>
        <v>465</v>
      </c>
      <c r="E26" s="23">
        <f>SUM(E27:E28)</f>
        <v>112</v>
      </c>
      <c r="F26" s="23">
        <f>SUM(F27:F28)</f>
        <v>1004</v>
      </c>
      <c r="G26" s="23">
        <f>SUM(G27:G28)</f>
        <v>492</v>
      </c>
      <c r="H26" s="23">
        <f>SUM(H27:H28)</f>
        <v>67</v>
      </c>
      <c r="I26" s="23">
        <f>SUM(I27:I28)</f>
        <v>12</v>
      </c>
      <c r="J26" s="23">
        <f>SUM(J27:J28)</f>
        <v>413</v>
      </c>
      <c r="K26" s="23">
        <f>SUM(K27:K28)</f>
        <v>541</v>
      </c>
      <c r="L26" s="23">
        <f>SUM(L27:L28)</f>
        <v>159</v>
      </c>
      <c r="M26" s="23">
        <f>SUM(M27:M28)</f>
        <v>40</v>
      </c>
      <c r="N26" s="23">
        <f>SUM(N27:N28)</f>
        <v>342</v>
      </c>
      <c r="O26" s="23">
        <f>SUM(O27:O28)</f>
        <v>302</v>
      </c>
      <c r="P26" s="23">
        <f>SUM(P27:P28)</f>
        <v>173</v>
      </c>
      <c r="Q26" s="23">
        <f>SUM(Q27:Q28)</f>
        <v>39</v>
      </c>
      <c r="R26" s="23">
        <f>SUM(R27:R28)</f>
        <v>90</v>
      </c>
      <c r="S26" s="23">
        <f>SUM(S27:S28)</f>
        <v>5</v>
      </c>
      <c r="T26" s="23">
        <f>SUM(T27:T28)</f>
        <v>2</v>
      </c>
      <c r="U26" s="23">
        <f>SUM(U27:U28)</f>
        <v>0</v>
      </c>
      <c r="V26" s="23">
        <f>SUM(V27:V28)</f>
        <v>3</v>
      </c>
      <c r="W26" s="23">
        <f>SUM(W27:W28)</f>
        <v>241</v>
      </c>
      <c r="X26" s="23">
        <f>SUM(X27:X28)</f>
        <v>64</v>
      </c>
      <c r="Y26" s="23">
        <f>SUM(Y27:Y28)</f>
        <v>21</v>
      </c>
      <c r="Z26" s="43">
        <f>SUM(Z27:Z28)</f>
        <v>156</v>
      </c>
    </row>
    <row r="27" spans="1:26" s="46" customFormat="1" ht="15" customHeight="1">
      <c r="A27" s="6"/>
      <c r="B27" s="15" t="s">
        <v>16</v>
      </c>
      <c r="C27" s="22">
        <f>SUM(D27:F27)</f>
        <v>739</v>
      </c>
      <c r="D27" s="23">
        <f>H27+L27+P27+T27+X27</f>
        <v>246</v>
      </c>
      <c r="E27" s="23">
        <f>I27+M27+Q27+U27+Y27</f>
        <v>55</v>
      </c>
      <c r="F27" s="23">
        <f>J27+N27+R27+V27+Z27</f>
        <v>438</v>
      </c>
      <c r="G27" s="23">
        <f>SUM(H27:J27)</f>
        <v>176</v>
      </c>
      <c r="H27" s="36">
        <v>22</v>
      </c>
      <c r="I27" s="36">
        <v>3</v>
      </c>
      <c r="J27" s="36">
        <v>151</v>
      </c>
      <c r="K27" s="23">
        <f>SUM(L27:N27)</f>
        <v>275</v>
      </c>
      <c r="L27" s="36">
        <v>80</v>
      </c>
      <c r="M27" s="36">
        <v>22</v>
      </c>
      <c r="N27" s="36">
        <v>173</v>
      </c>
      <c r="O27" s="23">
        <f>SUM(P27:R27)</f>
        <v>190</v>
      </c>
      <c r="P27" s="36">
        <v>113</v>
      </c>
      <c r="Q27" s="36">
        <v>21</v>
      </c>
      <c r="R27" s="36">
        <v>56</v>
      </c>
      <c r="S27" s="23">
        <f>SUM(T27:V27)</f>
        <v>2</v>
      </c>
      <c r="T27" s="36">
        <v>1</v>
      </c>
      <c r="U27" s="36">
        <v>0</v>
      </c>
      <c r="V27" s="36">
        <v>1</v>
      </c>
      <c r="W27" s="23">
        <f>SUM(X27:Z27)</f>
        <v>96</v>
      </c>
      <c r="X27" s="36">
        <v>30</v>
      </c>
      <c r="Y27" s="36">
        <v>9</v>
      </c>
      <c r="Z27" s="44">
        <v>57</v>
      </c>
    </row>
    <row r="28" spans="1:26" s="46" customFormat="1" ht="15" customHeight="1">
      <c r="A28" s="7"/>
      <c r="B28" s="15" t="s">
        <v>17</v>
      </c>
      <c r="C28" s="22">
        <f>SUM(D28:F28)</f>
        <v>842</v>
      </c>
      <c r="D28" s="23">
        <f>H28+L28+P28+T28+X28</f>
        <v>219</v>
      </c>
      <c r="E28" s="23">
        <f>I28+M28+Q28+U28+Y28</f>
        <v>57</v>
      </c>
      <c r="F28" s="23">
        <f>J28+N28+R28+V28+Z28</f>
        <v>566</v>
      </c>
      <c r="G28" s="23">
        <f>SUM(H28:J28)</f>
        <v>316</v>
      </c>
      <c r="H28" s="36">
        <v>45</v>
      </c>
      <c r="I28" s="36">
        <v>9</v>
      </c>
      <c r="J28" s="36">
        <v>262</v>
      </c>
      <c r="K28" s="23">
        <f>SUM(L28:N28)</f>
        <v>266</v>
      </c>
      <c r="L28" s="36">
        <v>79</v>
      </c>
      <c r="M28" s="36">
        <v>18</v>
      </c>
      <c r="N28" s="36">
        <v>169</v>
      </c>
      <c r="O28" s="23">
        <f>SUM(P28:R28)</f>
        <v>112</v>
      </c>
      <c r="P28" s="36">
        <v>60</v>
      </c>
      <c r="Q28" s="36">
        <v>18</v>
      </c>
      <c r="R28" s="36">
        <v>34</v>
      </c>
      <c r="S28" s="23">
        <f>SUM(T28:V28)</f>
        <v>3</v>
      </c>
      <c r="T28" s="36">
        <v>1</v>
      </c>
      <c r="U28" s="36">
        <v>0</v>
      </c>
      <c r="V28" s="36">
        <v>2</v>
      </c>
      <c r="W28" s="23">
        <f>SUM(X28:Z28)</f>
        <v>145</v>
      </c>
      <c r="X28" s="36">
        <v>34</v>
      </c>
      <c r="Y28" s="36">
        <v>12</v>
      </c>
      <c r="Z28" s="44">
        <v>99</v>
      </c>
    </row>
    <row r="29" spans="1:26" s="46" customFormat="1" ht="15" customHeight="1">
      <c r="A29" s="8" t="s">
        <v>11</v>
      </c>
      <c r="B29" s="15" t="s">
        <v>18</v>
      </c>
      <c r="C29" s="23">
        <f>SUM(D29:F29)</f>
        <v>1592</v>
      </c>
      <c r="D29" s="23">
        <f>SUM(D30:D31)</f>
        <v>533</v>
      </c>
      <c r="E29" s="23">
        <f>SUM(E30:E31)</f>
        <v>116</v>
      </c>
      <c r="F29" s="23">
        <f>SUM(F30:F31)</f>
        <v>943</v>
      </c>
      <c r="G29" s="23">
        <f>SUM(G30:G31)</f>
        <v>316</v>
      </c>
      <c r="H29" s="23">
        <f>SUM(H30:H31)</f>
        <v>56</v>
      </c>
      <c r="I29" s="23">
        <f>SUM(I30:I31)</f>
        <v>10</v>
      </c>
      <c r="J29" s="23">
        <f>SUM(J30:J31)</f>
        <v>250</v>
      </c>
      <c r="K29" s="23">
        <f>SUM(K30:K31)</f>
        <v>523</v>
      </c>
      <c r="L29" s="23">
        <f>SUM(L30:L31)</f>
        <v>146</v>
      </c>
      <c r="M29" s="23">
        <f>SUM(M30:M31)</f>
        <v>31</v>
      </c>
      <c r="N29" s="23">
        <f>SUM(N30:N31)</f>
        <v>346</v>
      </c>
      <c r="O29" s="23">
        <f>SUM(O30:O31)</f>
        <v>395</v>
      </c>
      <c r="P29" s="23">
        <f>SUM(P30:P31)</f>
        <v>223</v>
      </c>
      <c r="Q29" s="23">
        <f>SUM(Q30:Q31)</f>
        <v>50</v>
      </c>
      <c r="R29" s="23">
        <f>SUM(R30:R31)</f>
        <v>122</v>
      </c>
      <c r="S29" s="23">
        <f>SUM(S30:S31)</f>
        <v>5</v>
      </c>
      <c r="T29" s="23">
        <f>SUM(T30:T31)</f>
        <v>3</v>
      </c>
      <c r="U29" s="23">
        <f>SUM(U30:U31)</f>
        <v>1</v>
      </c>
      <c r="V29" s="23">
        <f>SUM(V30:V31)</f>
        <v>1</v>
      </c>
      <c r="W29" s="23">
        <f>SUM(W30:W31)</f>
        <v>353</v>
      </c>
      <c r="X29" s="23">
        <f>SUM(X30:X31)</f>
        <v>105</v>
      </c>
      <c r="Y29" s="23">
        <f>SUM(Y30:Y31)</f>
        <v>24</v>
      </c>
      <c r="Z29" s="43">
        <f>SUM(Z30:Z31)</f>
        <v>224</v>
      </c>
    </row>
    <row r="30" spans="1:26" s="46" customFormat="1" ht="15" customHeight="1">
      <c r="A30" s="6"/>
      <c r="B30" s="15" t="s">
        <v>16</v>
      </c>
      <c r="C30" s="23">
        <f>SUM(D30:F30)</f>
        <v>748</v>
      </c>
      <c r="D30" s="23">
        <f>H30+L30+P30+T30+X30</f>
        <v>273</v>
      </c>
      <c r="E30" s="23">
        <f>I30+M30+Q30+U30+Y30</f>
        <v>65</v>
      </c>
      <c r="F30" s="23">
        <f>J30+N30+R30+V30+Z30</f>
        <v>410</v>
      </c>
      <c r="G30" s="23">
        <f>SUM(H30:J30)</f>
        <v>106</v>
      </c>
      <c r="H30" s="36">
        <v>17</v>
      </c>
      <c r="I30" s="36">
        <v>4</v>
      </c>
      <c r="J30" s="36">
        <v>85</v>
      </c>
      <c r="K30" s="23">
        <f>SUM(L30:N30)</f>
        <v>264</v>
      </c>
      <c r="L30" s="36">
        <v>76</v>
      </c>
      <c r="M30" s="36">
        <v>19</v>
      </c>
      <c r="N30" s="36">
        <v>169</v>
      </c>
      <c r="O30" s="23">
        <f>SUM(P30:R30)</f>
        <v>242</v>
      </c>
      <c r="P30" s="36">
        <v>136</v>
      </c>
      <c r="Q30" s="36">
        <v>25</v>
      </c>
      <c r="R30" s="36">
        <v>81</v>
      </c>
      <c r="S30" s="23">
        <f>SUM(T30:V30)</f>
        <v>2</v>
      </c>
      <c r="T30" s="36">
        <v>1</v>
      </c>
      <c r="U30" s="36">
        <v>1</v>
      </c>
      <c r="V30" s="36">
        <v>0</v>
      </c>
      <c r="W30" s="23">
        <f>SUM(X30:Z30)</f>
        <v>134</v>
      </c>
      <c r="X30" s="36">
        <v>43</v>
      </c>
      <c r="Y30" s="36">
        <v>16</v>
      </c>
      <c r="Z30" s="44">
        <v>75</v>
      </c>
    </row>
    <row r="31" spans="1:26" s="46" customFormat="1" ht="15" customHeight="1">
      <c r="A31" s="7"/>
      <c r="B31" s="15" t="s">
        <v>17</v>
      </c>
      <c r="C31" s="23">
        <f>SUM(D31:F31)</f>
        <v>844</v>
      </c>
      <c r="D31" s="23">
        <f>H31+L31+P31+T31+X31</f>
        <v>260</v>
      </c>
      <c r="E31" s="23">
        <f>I31+M31+Q31+U31+Y31</f>
        <v>51</v>
      </c>
      <c r="F31" s="23">
        <f>J31+N31+R31+V31+Z31</f>
        <v>533</v>
      </c>
      <c r="G31" s="23">
        <f>SUM(H31:J31)</f>
        <v>210</v>
      </c>
      <c r="H31" s="36">
        <v>39</v>
      </c>
      <c r="I31" s="36">
        <v>6</v>
      </c>
      <c r="J31" s="36">
        <v>165</v>
      </c>
      <c r="K31" s="23">
        <f>SUM(L31:N31)</f>
        <v>259</v>
      </c>
      <c r="L31" s="36">
        <v>70</v>
      </c>
      <c r="M31" s="36">
        <v>12</v>
      </c>
      <c r="N31" s="36">
        <v>177</v>
      </c>
      <c r="O31" s="23">
        <f>SUM(P31:R31)</f>
        <v>153</v>
      </c>
      <c r="P31" s="36">
        <v>87</v>
      </c>
      <c r="Q31" s="36">
        <v>25</v>
      </c>
      <c r="R31" s="36">
        <v>41</v>
      </c>
      <c r="S31" s="23">
        <f>SUM(T31:V31)</f>
        <v>3</v>
      </c>
      <c r="T31" s="36">
        <v>2</v>
      </c>
      <c r="U31" s="36">
        <v>0</v>
      </c>
      <c r="V31" s="36">
        <v>1</v>
      </c>
      <c r="W31" s="23">
        <f>SUM(X31:Z31)</f>
        <v>219</v>
      </c>
      <c r="X31" s="36">
        <v>62</v>
      </c>
      <c r="Y31" s="36">
        <v>8</v>
      </c>
      <c r="Z31" s="44">
        <v>149</v>
      </c>
    </row>
    <row r="32" spans="1:26" ht="15">
      <c r="A32" s="9" t="s">
        <v>12</v>
      </c>
      <c r="B32" s="16"/>
      <c r="C32" s="24" t="s">
        <v>22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</sheetData>
  <mergeCells count="24">
    <mergeCell ref="A3:Z3"/>
    <mergeCell ref="U1:V1"/>
    <mergeCell ref="W1:Z1"/>
    <mergeCell ref="U2:V2"/>
    <mergeCell ref="W2:Z2"/>
    <mergeCell ref="C4:V4"/>
    <mergeCell ref="A5:A7"/>
    <mergeCell ref="B5:B7"/>
    <mergeCell ref="C5:Z5"/>
    <mergeCell ref="C6:F6"/>
    <mergeCell ref="G6:J6"/>
    <mergeCell ref="K6:N6"/>
    <mergeCell ref="O6:R6"/>
    <mergeCell ref="S6:V6"/>
    <mergeCell ref="W6:Z6"/>
    <mergeCell ref="A32:B32"/>
    <mergeCell ref="A26:A28"/>
    <mergeCell ref="A29:A31"/>
    <mergeCell ref="A8:A10"/>
    <mergeCell ref="A11:A13"/>
    <mergeCell ref="A14:A16"/>
    <mergeCell ref="A17:A19"/>
    <mergeCell ref="A20:A22"/>
    <mergeCell ref="A23:A25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workbookViewId="0" topLeftCell="A1"/>
  </sheetViews>
  <sheetFormatPr defaultColWidth="9.28125" defaultRowHeight="15"/>
  <cols>
    <col min="1" max="1" width="12.7109375" style="47" customWidth="1"/>
    <col min="2" max="2" width="6.28125" style="47" customWidth="1"/>
    <col min="3" max="3" width="8.421875" style="47" customWidth="1"/>
    <col min="4" max="4" width="9.57421875" style="47" customWidth="1"/>
    <col min="5" max="5" width="11.00390625" style="47" customWidth="1"/>
    <col min="6" max="6" width="8.421875" style="47" customWidth="1"/>
    <col min="7" max="7" width="10.28125" style="47" customWidth="1"/>
    <col min="8" max="8" width="7.421875" style="47" customWidth="1"/>
    <col min="9" max="9" width="9.7109375" style="47" customWidth="1"/>
    <col min="10" max="10" width="7.8515625" style="47" customWidth="1"/>
    <col min="11" max="11" width="7.57421875" style="47" customWidth="1"/>
    <col min="12" max="12" width="8.00390625" style="47" customWidth="1"/>
    <col min="13" max="13" width="9.7109375" style="47" customWidth="1"/>
    <col min="14" max="14" width="9.421875" style="47" customWidth="1"/>
    <col min="15" max="15" width="8.28125" style="47" customWidth="1"/>
    <col min="16" max="16" width="7.57421875" style="47" customWidth="1"/>
    <col min="17" max="17" width="12.00390625" style="47" customWidth="1"/>
    <col min="18" max="18" width="7.8515625" style="47" customWidth="1"/>
    <col min="19" max="19" width="6.7109375" style="47" customWidth="1"/>
    <col min="20" max="21" width="8.140625" style="47" customWidth="1"/>
    <col min="22" max="22" width="8.421875" style="47" customWidth="1"/>
    <col min="23" max="23" width="9.00390625" style="47" customWidth="1"/>
    <col min="24" max="25" width="8.28125" style="47" customWidth="1"/>
    <col min="26" max="26" width="7.8515625" style="47" customWidth="1"/>
    <col min="27" max="16384" width="9.28125" style="47" customWidth="1"/>
  </cols>
  <sheetData>
    <row r="1" spans="1:26" ht="17.25" customHeight="1">
      <c r="A1" s="3" t="s">
        <v>0</v>
      </c>
      <c r="B1" s="10"/>
      <c r="C1" s="10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38"/>
      <c r="R1" s="38"/>
      <c r="S1" s="25"/>
      <c r="T1" s="38"/>
      <c r="U1" s="40" t="s">
        <v>30</v>
      </c>
      <c r="V1" s="40"/>
      <c r="W1" s="40" t="s">
        <v>32</v>
      </c>
      <c r="X1" s="40"/>
      <c r="Y1" s="40"/>
      <c r="Z1" s="40"/>
    </row>
    <row r="2" spans="1:26" ht="17.25" customHeight="1">
      <c r="A2" s="3" t="s">
        <v>1</v>
      </c>
      <c r="B2" s="11" t="s">
        <v>13</v>
      </c>
      <c r="C2" s="17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1"/>
      <c r="R2" s="11"/>
      <c r="S2" s="26"/>
      <c r="T2" s="11"/>
      <c r="U2" s="40" t="s">
        <v>31</v>
      </c>
      <c r="V2" s="40"/>
      <c r="W2" s="40" t="s">
        <v>33</v>
      </c>
      <c r="X2" s="40"/>
      <c r="Y2" s="40"/>
      <c r="Z2" s="40"/>
    </row>
    <row r="3" spans="1:26" s="45" customFormat="1" ht="15">
      <c r="A3" s="4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34.5" customHeight="1">
      <c r="A4" s="5"/>
      <c r="B4" s="13"/>
      <c r="C4" s="18" t="s">
        <v>19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41"/>
      <c r="X4" s="41"/>
      <c r="Y4" s="41"/>
      <c r="Z4" s="42" t="s">
        <v>35</v>
      </c>
    </row>
    <row r="5" spans="1:26" ht="22.5" customHeight="1">
      <c r="A5" s="8" t="s">
        <v>3</v>
      </c>
      <c r="B5" s="6" t="s">
        <v>14</v>
      </c>
      <c r="C5" s="19" t="s">
        <v>42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s="46" customFormat="1" ht="40.5" customHeight="1">
      <c r="A6" s="6"/>
      <c r="B6" s="6"/>
      <c r="C6" s="20" t="s">
        <v>21</v>
      </c>
      <c r="D6" s="20"/>
      <c r="E6" s="20"/>
      <c r="F6" s="32"/>
      <c r="G6" s="34" t="s">
        <v>26</v>
      </c>
      <c r="H6" s="33"/>
      <c r="I6" s="33"/>
      <c r="J6" s="33"/>
      <c r="K6" s="33" t="s">
        <v>27</v>
      </c>
      <c r="L6" s="33"/>
      <c r="M6" s="33"/>
      <c r="N6" s="33"/>
      <c r="O6" s="33" t="s">
        <v>28</v>
      </c>
      <c r="P6" s="33"/>
      <c r="Q6" s="33"/>
      <c r="R6" s="33"/>
      <c r="S6" s="29" t="s">
        <v>29</v>
      </c>
      <c r="T6" s="39"/>
      <c r="U6" s="39"/>
      <c r="V6" s="34"/>
      <c r="W6" s="39" t="s">
        <v>34</v>
      </c>
      <c r="X6" s="39"/>
      <c r="Y6" s="39"/>
      <c r="Z6" s="39"/>
    </row>
    <row r="7" spans="1:26" s="46" customFormat="1" ht="33" customHeight="1">
      <c r="A7" s="7"/>
      <c r="B7" s="7"/>
      <c r="C7" s="20" t="s">
        <v>15</v>
      </c>
      <c r="D7" s="29" t="s">
        <v>23</v>
      </c>
      <c r="E7" s="29" t="s">
        <v>24</v>
      </c>
      <c r="F7" s="33" t="s">
        <v>25</v>
      </c>
      <c r="G7" s="20" t="s">
        <v>15</v>
      </c>
      <c r="H7" s="29" t="s">
        <v>23</v>
      </c>
      <c r="I7" s="29" t="s">
        <v>24</v>
      </c>
      <c r="J7" s="33" t="s">
        <v>25</v>
      </c>
      <c r="K7" s="37" t="s">
        <v>15</v>
      </c>
      <c r="L7" s="29" t="s">
        <v>23</v>
      </c>
      <c r="M7" s="29" t="s">
        <v>24</v>
      </c>
      <c r="N7" s="33" t="s">
        <v>25</v>
      </c>
      <c r="O7" s="37" t="s">
        <v>15</v>
      </c>
      <c r="P7" s="29" t="s">
        <v>23</v>
      </c>
      <c r="Q7" s="29" t="s">
        <v>24</v>
      </c>
      <c r="R7" s="33" t="s">
        <v>25</v>
      </c>
      <c r="S7" s="37" t="s">
        <v>15</v>
      </c>
      <c r="T7" s="29" t="s">
        <v>23</v>
      </c>
      <c r="U7" s="29" t="s">
        <v>24</v>
      </c>
      <c r="V7" s="33" t="s">
        <v>25</v>
      </c>
      <c r="W7" s="20" t="s">
        <v>15</v>
      </c>
      <c r="X7" s="29" t="s">
        <v>23</v>
      </c>
      <c r="Y7" s="29" t="s">
        <v>24</v>
      </c>
      <c r="Z7" s="29" t="s">
        <v>25</v>
      </c>
    </row>
    <row r="8" spans="1:26" s="46" customFormat="1" ht="15" customHeight="1">
      <c r="A8" s="6" t="s">
        <v>4</v>
      </c>
      <c r="B8" s="14" t="s">
        <v>15</v>
      </c>
      <c r="C8" s="21">
        <f>SUM(D8:F8)</f>
        <v>19462</v>
      </c>
      <c r="D8" s="30">
        <f>SUM(D9:D10)</f>
        <v>5303</v>
      </c>
      <c r="E8" s="30">
        <f>SUM(E9:E10)</f>
        <v>1071</v>
      </c>
      <c r="F8" s="30">
        <f>SUM(F9:F10)</f>
        <v>13088</v>
      </c>
      <c r="G8" s="35">
        <f>SUM(G9:G10)</f>
        <v>8027</v>
      </c>
      <c r="H8" s="35">
        <f>SUM(H9:H10)</f>
        <v>1136</v>
      </c>
      <c r="I8" s="35">
        <f>SUM(I9:I10)</f>
        <v>160</v>
      </c>
      <c r="J8" s="35">
        <f>SUM(J9:J10)</f>
        <v>6731</v>
      </c>
      <c r="K8" s="35">
        <f>SUM(K9:K10)</f>
        <v>5277</v>
      </c>
      <c r="L8" s="35">
        <f>SUM(L9:L10)</f>
        <v>1353</v>
      </c>
      <c r="M8" s="35">
        <f>SUM(M9:M10)</f>
        <v>356</v>
      </c>
      <c r="N8" s="35">
        <f>SUM(N9:N10)</f>
        <v>3568</v>
      </c>
      <c r="O8" s="35">
        <f>SUM(O9:O10)</f>
        <v>3441</v>
      </c>
      <c r="P8" s="35">
        <f>SUM(P9:P10)</f>
        <v>1946</v>
      </c>
      <c r="Q8" s="35">
        <f>SUM(Q9:Q10)</f>
        <v>381</v>
      </c>
      <c r="R8" s="35">
        <f>SUM(R9:R10)</f>
        <v>1114</v>
      </c>
      <c r="S8" s="35">
        <f>SUM(S9:S10)</f>
        <v>67</v>
      </c>
      <c r="T8" s="35">
        <f>SUM(T9:T10)</f>
        <v>29</v>
      </c>
      <c r="U8" s="35">
        <f>SUM(U9:U10)</f>
        <v>10</v>
      </c>
      <c r="V8" s="35">
        <f>SUM(V9:V10)</f>
        <v>28</v>
      </c>
      <c r="W8" s="35">
        <f>SUM(W9:W10)</f>
        <v>2650</v>
      </c>
      <c r="X8" s="35">
        <f>SUM(X9:X10)</f>
        <v>839</v>
      </c>
      <c r="Y8" s="35">
        <f>SUM(Y9:Y10)</f>
        <v>164</v>
      </c>
      <c r="Z8" s="43">
        <f>SUM(Z9:Z10)</f>
        <v>1647</v>
      </c>
    </row>
    <row r="9" spans="1:26" s="46" customFormat="1" ht="15" customHeight="1">
      <c r="A9" s="6"/>
      <c r="B9" s="15" t="s">
        <v>16</v>
      </c>
      <c r="C9" s="21">
        <f>SUM(D9:F9)</f>
        <v>8379</v>
      </c>
      <c r="D9" s="30">
        <f>SUM(D12,D15,D18,D21,D24,D27,D30)</f>
        <v>2711</v>
      </c>
      <c r="E9" s="30">
        <f>SUM(E12,E15,E18,E21,E24,E27,E30)</f>
        <v>519</v>
      </c>
      <c r="F9" s="30">
        <f>SUM(F12,F15,F18,F21,F24,F27,F30)</f>
        <v>5149</v>
      </c>
      <c r="G9" s="23">
        <f>SUM(H9:J9)</f>
        <v>2696</v>
      </c>
      <c r="H9" s="23">
        <f>SUM(H12,H15,H18,H21,H24,H27,H30)</f>
        <v>427</v>
      </c>
      <c r="I9" s="23">
        <f>SUM(I12,I15,I18,I21,I24,I27,I30)</f>
        <v>50</v>
      </c>
      <c r="J9" s="23">
        <f>SUM(J12,J15,J18,J21,J24,J27,J30)</f>
        <v>2219</v>
      </c>
      <c r="K9" s="23">
        <f>SUM(L9:N9)</f>
        <v>2582</v>
      </c>
      <c r="L9" s="23">
        <f>SUM(L12,L15,L18,L21,L24,L27,L30)</f>
        <v>701</v>
      </c>
      <c r="M9" s="23">
        <f>SUM(M12,M15,M18,M21,M24,M27,M30)</f>
        <v>184</v>
      </c>
      <c r="N9" s="23">
        <f>SUM(N12,N15,N18,N21,N24,N27,N30)</f>
        <v>1697</v>
      </c>
      <c r="O9" s="23">
        <f>SUM(P9:R9)</f>
        <v>1982</v>
      </c>
      <c r="P9" s="23">
        <f>SUM(P12,P15,P18,P21,P24,P27,P30)</f>
        <v>1176</v>
      </c>
      <c r="Q9" s="23">
        <f>SUM(Q12,Q15,Q18,Q21,Q24,Q27,Q30)</f>
        <v>210</v>
      </c>
      <c r="R9" s="23">
        <f>SUM(R12,R15,R18,R21,R24,R27,R30)</f>
        <v>596</v>
      </c>
      <c r="S9" s="23">
        <f>SUM(T9:V9)</f>
        <v>37</v>
      </c>
      <c r="T9" s="23">
        <f>SUM(T12,T15,T18,T21,T24,T27,T30)</f>
        <v>16</v>
      </c>
      <c r="U9" s="23">
        <f>SUM(U12,U15,U18,U21,U24,U27,U30)</f>
        <v>6</v>
      </c>
      <c r="V9" s="23">
        <f>SUM(V12,V15,V18,V21,V24,V27,V30)</f>
        <v>15</v>
      </c>
      <c r="W9" s="23">
        <f>SUM(X9:Z9)</f>
        <v>1082</v>
      </c>
      <c r="X9" s="23">
        <f>SUM(X12,X15,X18,X21,X24,X27,X30)</f>
        <v>391</v>
      </c>
      <c r="Y9" s="23">
        <f>SUM(Y12,Y15,Y18,Y21,Y24,Y27,Y30)</f>
        <v>69</v>
      </c>
      <c r="Z9" s="43">
        <f>SUM(Z12,Z15,Z18,Z21,Z24,Z27,Z30)</f>
        <v>622</v>
      </c>
    </row>
    <row r="10" spans="1:26" s="46" customFormat="1" ht="15" customHeight="1">
      <c r="A10" s="7"/>
      <c r="B10" s="15" t="s">
        <v>17</v>
      </c>
      <c r="C10" s="21">
        <f>SUM(D10:F10)</f>
        <v>11083</v>
      </c>
      <c r="D10" s="30">
        <f>SUM(D13,D16,D19,D22,D25,D28,D31)</f>
        <v>2592</v>
      </c>
      <c r="E10" s="30">
        <f>SUM(E13,E16,E19,E22,E25,E28,E31)</f>
        <v>552</v>
      </c>
      <c r="F10" s="30">
        <f>SUM(F13,F16,F19,F22,F25,F28,F31)</f>
        <v>7939</v>
      </c>
      <c r="G10" s="23">
        <f>SUM(H10:J10)</f>
        <v>5331</v>
      </c>
      <c r="H10" s="23">
        <f>SUM(H13,H16,H19,H22,H25,H28,H31)</f>
        <v>709</v>
      </c>
      <c r="I10" s="23">
        <f>SUM(I13,I16,I19,I22,I25,I28,I31)</f>
        <v>110</v>
      </c>
      <c r="J10" s="23">
        <f>SUM(J13,J16,J19,J22,J25,J28,J31)</f>
        <v>4512</v>
      </c>
      <c r="K10" s="23">
        <f>SUM(L10:N10)</f>
        <v>2695</v>
      </c>
      <c r="L10" s="23">
        <f>SUM(L13,L16,L19,L22,L25,L28,L31)</f>
        <v>652</v>
      </c>
      <c r="M10" s="23">
        <f>SUM(M13,M16,M19,M22,M25,M28,M31)</f>
        <v>172</v>
      </c>
      <c r="N10" s="23">
        <f>SUM(N13,N16,N19,N22,N25,N28,N31)</f>
        <v>1871</v>
      </c>
      <c r="O10" s="23">
        <f>SUM(P10:R10)</f>
        <v>1459</v>
      </c>
      <c r="P10" s="23">
        <f>SUM(P13,P16,P19,P22,P25,P28,P31)</f>
        <v>770</v>
      </c>
      <c r="Q10" s="23">
        <f>SUM(Q13,Q16,Q19,Q22,Q25,Q28,Q31)</f>
        <v>171</v>
      </c>
      <c r="R10" s="23">
        <f>SUM(R13,R16,R19,R22,R25,R28,R31)</f>
        <v>518</v>
      </c>
      <c r="S10" s="23">
        <f>SUM(T10:V10)</f>
        <v>30</v>
      </c>
      <c r="T10" s="23">
        <f>SUM(T13,T16,T19,T22,T25,T28,T31)</f>
        <v>13</v>
      </c>
      <c r="U10" s="23">
        <f>SUM(U13,U16,U19,U22,U25,U28,U31)</f>
        <v>4</v>
      </c>
      <c r="V10" s="23">
        <f>SUM(V13,V16,V19,V22,V25,V28,V31)</f>
        <v>13</v>
      </c>
      <c r="W10" s="23">
        <f>SUM(X10:Z10)</f>
        <v>1568</v>
      </c>
      <c r="X10" s="23">
        <f>SUM(X13,X16,X19,X22,X25,X28,X31)</f>
        <v>448</v>
      </c>
      <c r="Y10" s="23">
        <f>SUM(Y13,Y16,Y19,Y22,Y25,Y28,Y31)</f>
        <v>95</v>
      </c>
      <c r="Z10" s="43">
        <f>SUM(Z13,Z16,Z19,Z22,Z25,Z28,Z31)</f>
        <v>1025</v>
      </c>
    </row>
    <row r="11" spans="1:26" s="46" customFormat="1" ht="15" customHeight="1">
      <c r="A11" s="8" t="s">
        <v>5</v>
      </c>
      <c r="B11" s="15" t="s">
        <v>18</v>
      </c>
      <c r="C11" s="22">
        <f>SUM(D11:F11)</f>
        <v>2928</v>
      </c>
      <c r="D11" s="23">
        <f>SUM(D12:D13)</f>
        <v>921</v>
      </c>
      <c r="E11" s="23">
        <f>SUM(E12:E13)</f>
        <v>150</v>
      </c>
      <c r="F11" s="23">
        <f>SUM(F12:F13)</f>
        <v>1857</v>
      </c>
      <c r="G11" s="23">
        <f>SUM(G12:G13)</f>
        <v>1473</v>
      </c>
      <c r="H11" s="23">
        <f>SUM(H12:H13)</f>
        <v>259</v>
      </c>
      <c r="I11" s="23">
        <f>SUM(I12:I13)</f>
        <v>26</v>
      </c>
      <c r="J11" s="23">
        <f>SUM(J12:J13)</f>
        <v>1188</v>
      </c>
      <c r="K11" s="23">
        <f>SUM(K12:K13)</f>
        <v>613</v>
      </c>
      <c r="L11" s="23">
        <f>SUM(L12:L13)</f>
        <v>189</v>
      </c>
      <c r="M11" s="23">
        <f>SUM(M12:M13)</f>
        <v>45</v>
      </c>
      <c r="N11" s="23">
        <f>SUM(N12:N13)</f>
        <v>379</v>
      </c>
      <c r="O11" s="23">
        <f>SUM(O12:O13)</f>
        <v>588</v>
      </c>
      <c r="P11" s="23">
        <f>SUM(P12:P13)</f>
        <v>349</v>
      </c>
      <c r="Q11" s="23">
        <f>SUM(Q12:Q13)</f>
        <v>59</v>
      </c>
      <c r="R11" s="23">
        <f>SUM(R12:R13)</f>
        <v>180</v>
      </c>
      <c r="S11" s="23">
        <f>SUM(S12:S13)</f>
        <v>22</v>
      </c>
      <c r="T11" s="23">
        <f>SUM(T12:T13)</f>
        <v>9</v>
      </c>
      <c r="U11" s="23">
        <f>SUM(U12:U13)</f>
        <v>3</v>
      </c>
      <c r="V11" s="23">
        <f>SUM(V12:V13)</f>
        <v>10</v>
      </c>
      <c r="W11" s="23">
        <f>SUM(W12:W13)</f>
        <v>232</v>
      </c>
      <c r="X11" s="23">
        <f>SUM(X12:X13)</f>
        <v>115</v>
      </c>
      <c r="Y11" s="23">
        <f>SUM(Y12:Y13)</f>
        <v>17</v>
      </c>
      <c r="Z11" s="43">
        <f>SUM(Z12:Z13)</f>
        <v>100</v>
      </c>
    </row>
    <row r="12" spans="1:26" s="46" customFormat="1" ht="15" customHeight="1">
      <c r="A12" s="6"/>
      <c r="B12" s="15" t="s">
        <v>16</v>
      </c>
      <c r="C12" s="22">
        <f>SUM(D12:F12)</f>
        <v>1072</v>
      </c>
      <c r="D12" s="23">
        <f>H12+L12+P12+T12+X12</f>
        <v>429</v>
      </c>
      <c r="E12" s="23">
        <f>I12+M12+Q12+U12+Y12</f>
        <v>76</v>
      </c>
      <c r="F12" s="23">
        <f>J12+N12+R12+V12+Z12</f>
        <v>567</v>
      </c>
      <c r="G12" s="23">
        <f>SUM(H12:J12)</f>
        <v>421</v>
      </c>
      <c r="H12" s="36">
        <v>91</v>
      </c>
      <c r="I12" s="36">
        <v>13</v>
      </c>
      <c r="J12" s="36">
        <v>317</v>
      </c>
      <c r="K12" s="23">
        <f>SUM(L12:N12)</f>
        <v>263</v>
      </c>
      <c r="L12" s="36">
        <v>95</v>
      </c>
      <c r="M12" s="36">
        <v>25</v>
      </c>
      <c r="N12" s="36">
        <v>143</v>
      </c>
      <c r="O12" s="23">
        <f>SUM(P12:R12)</f>
        <v>288</v>
      </c>
      <c r="P12" s="36">
        <v>195</v>
      </c>
      <c r="Q12" s="36">
        <v>28</v>
      </c>
      <c r="R12" s="36">
        <v>65</v>
      </c>
      <c r="S12" s="23">
        <f>SUM(T12:V12)</f>
        <v>13</v>
      </c>
      <c r="T12" s="36">
        <v>4</v>
      </c>
      <c r="U12" s="36">
        <v>2</v>
      </c>
      <c r="V12" s="36">
        <v>7</v>
      </c>
      <c r="W12" s="23">
        <f>SUM(X12:Z12)</f>
        <v>87</v>
      </c>
      <c r="X12" s="36">
        <v>44</v>
      </c>
      <c r="Y12" s="36">
        <v>8</v>
      </c>
      <c r="Z12" s="44">
        <v>35</v>
      </c>
    </row>
    <row r="13" spans="1:26" s="46" customFormat="1" ht="15" customHeight="1">
      <c r="A13" s="7"/>
      <c r="B13" s="15" t="s">
        <v>17</v>
      </c>
      <c r="C13" s="22">
        <f>SUM(D13:F13)</f>
        <v>1856</v>
      </c>
      <c r="D13" s="23">
        <f>H13+L13+P13+T13+X13</f>
        <v>492</v>
      </c>
      <c r="E13" s="23">
        <f>I13+M13+Q13+U13+Y13</f>
        <v>74</v>
      </c>
      <c r="F13" s="23">
        <f>J13+N13+R13+V13+Z13</f>
        <v>1290</v>
      </c>
      <c r="G13" s="23">
        <f>SUM(H13:J13)</f>
        <v>1052</v>
      </c>
      <c r="H13" s="36">
        <v>168</v>
      </c>
      <c r="I13" s="36">
        <v>13</v>
      </c>
      <c r="J13" s="36">
        <v>871</v>
      </c>
      <c r="K13" s="23">
        <f>SUM(L13:N13)</f>
        <v>350</v>
      </c>
      <c r="L13" s="36">
        <v>94</v>
      </c>
      <c r="M13" s="36">
        <v>20</v>
      </c>
      <c r="N13" s="36">
        <v>236</v>
      </c>
      <c r="O13" s="23">
        <f>SUM(P13:R13)</f>
        <v>300</v>
      </c>
      <c r="P13" s="36">
        <v>154</v>
      </c>
      <c r="Q13" s="36">
        <v>31</v>
      </c>
      <c r="R13" s="36">
        <v>115</v>
      </c>
      <c r="S13" s="23">
        <f>SUM(T13:V13)</f>
        <v>9</v>
      </c>
      <c r="T13" s="36">
        <v>5</v>
      </c>
      <c r="U13" s="36">
        <v>1</v>
      </c>
      <c r="V13" s="36">
        <v>3</v>
      </c>
      <c r="W13" s="23">
        <f>SUM(X13:Z13)</f>
        <v>145</v>
      </c>
      <c r="X13" s="36">
        <v>71</v>
      </c>
      <c r="Y13" s="36">
        <v>9</v>
      </c>
      <c r="Z13" s="44">
        <v>65</v>
      </c>
    </row>
    <row r="14" spans="1:26" s="46" customFormat="1" ht="15" customHeight="1">
      <c r="A14" s="8" t="s">
        <v>6</v>
      </c>
      <c r="B14" s="15" t="s">
        <v>18</v>
      </c>
      <c r="C14" s="22">
        <f>SUM(D14:F14)</f>
        <v>3191</v>
      </c>
      <c r="D14" s="23">
        <f>SUM(D15:D16)</f>
        <v>826</v>
      </c>
      <c r="E14" s="23">
        <f>SUM(E15:E16)</f>
        <v>157</v>
      </c>
      <c r="F14" s="23">
        <f>SUM(F15:F16)</f>
        <v>2208</v>
      </c>
      <c r="G14" s="23">
        <f>SUM(G15:G16)</f>
        <v>1689</v>
      </c>
      <c r="H14" s="23">
        <f>SUM(H15:H16)</f>
        <v>251</v>
      </c>
      <c r="I14" s="23">
        <f>SUM(I15:I16)</f>
        <v>31</v>
      </c>
      <c r="J14" s="23">
        <f>SUM(J15:J16)</f>
        <v>1407</v>
      </c>
      <c r="K14" s="23">
        <f>SUM(K15:K16)</f>
        <v>810</v>
      </c>
      <c r="L14" s="23">
        <f>SUM(L15:L16)</f>
        <v>215</v>
      </c>
      <c r="M14" s="23">
        <f>SUM(M15:M16)</f>
        <v>64</v>
      </c>
      <c r="N14" s="23">
        <f>SUM(N15:N16)</f>
        <v>531</v>
      </c>
      <c r="O14" s="23">
        <f>SUM(O15:O16)</f>
        <v>452</v>
      </c>
      <c r="P14" s="23">
        <f>SUM(P15:P16)</f>
        <v>271</v>
      </c>
      <c r="Q14" s="23">
        <f>SUM(Q15:Q16)</f>
        <v>45</v>
      </c>
      <c r="R14" s="23">
        <f>SUM(R15:R16)</f>
        <v>136</v>
      </c>
      <c r="S14" s="23">
        <f>SUM(S15:S16)</f>
        <v>10</v>
      </c>
      <c r="T14" s="23">
        <f>SUM(T15:T16)</f>
        <v>5</v>
      </c>
      <c r="U14" s="23">
        <f>SUM(U15:U16)</f>
        <v>0</v>
      </c>
      <c r="V14" s="23">
        <f>SUM(V15:V16)</f>
        <v>5</v>
      </c>
      <c r="W14" s="23">
        <f>SUM(W15:W16)</f>
        <v>230</v>
      </c>
      <c r="X14" s="23">
        <f>SUM(X15:X16)</f>
        <v>84</v>
      </c>
      <c r="Y14" s="23">
        <f>SUM(Y15:Y16)</f>
        <v>17</v>
      </c>
      <c r="Z14" s="43">
        <f>SUM(Z15:Z16)</f>
        <v>129</v>
      </c>
    </row>
    <row r="15" spans="1:26" s="46" customFormat="1" ht="15" customHeight="1">
      <c r="A15" s="6"/>
      <c r="B15" s="15" t="s">
        <v>16</v>
      </c>
      <c r="C15" s="22">
        <f>SUM(D15:F15)</f>
        <v>1180</v>
      </c>
      <c r="D15" s="23">
        <f>H15+L15+P15+T15+X15</f>
        <v>404</v>
      </c>
      <c r="E15" s="23">
        <f>I15+M15+Q15+U15+Y15</f>
        <v>64</v>
      </c>
      <c r="F15" s="23">
        <f>J15+N15+R15+V15+Z15</f>
        <v>712</v>
      </c>
      <c r="G15" s="23">
        <f>SUM(H15:J15)</f>
        <v>534</v>
      </c>
      <c r="H15" s="36">
        <v>103</v>
      </c>
      <c r="I15" s="36">
        <v>10</v>
      </c>
      <c r="J15" s="36">
        <v>421</v>
      </c>
      <c r="K15" s="23">
        <f>SUM(L15:N15)</f>
        <v>326</v>
      </c>
      <c r="L15" s="36">
        <v>101</v>
      </c>
      <c r="M15" s="36">
        <v>26</v>
      </c>
      <c r="N15" s="36">
        <v>199</v>
      </c>
      <c r="O15" s="23">
        <f>SUM(P15:R15)</f>
        <v>241</v>
      </c>
      <c r="P15" s="36">
        <v>159</v>
      </c>
      <c r="Q15" s="36">
        <v>24</v>
      </c>
      <c r="R15" s="36">
        <v>58</v>
      </c>
      <c r="S15" s="23">
        <f>SUM(T15:V15)</f>
        <v>6</v>
      </c>
      <c r="T15" s="36">
        <v>3</v>
      </c>
      <c r="U15" s="36">
        <v>0</v>
      </c>
      <c r="V15" s="36">
        <v>3</v>
      </c>
      <c r="W15" s="23">
        <f>SUM(X15:Z15)</f>
        <v>73</v>
      </c>
      <c r="X15" s="36">
        <v>38</v>
      </c>
      <c r="Y15" s="36">
        <v>4</v>
      </c>
      <c r="Z15" s="44">
        <v>31</v>
      </c>
    </row>
    <row r="16" spans="1:26" s="46" customFormat="1" ht="15" customHeight="1">
      <c r="A16" s="7"/>
      <c r="B16" s="15" t="s">
        <v>17</v>
      </c>
      <c r="C16" s="22">
        <f>SUM(D16:F16)</f>
        <v>2011</v>
      </c>
      <c r="D16" s="23">
        <f>H16+L16+P16+T16+X16</f>
        <v>422</v>
      </c>
      <c r="E16" s="23">
        <f>I16+M16+Q16+U16+Y16</f>
        <v>93</v>
      </c>
      <c r="F16" s="23">
        <f>J16+N16+R16+V16+Z16</f>
        <v>1496</v>
      </c>
      <c r="G16" s="23">
        <f>SUM(H16:J16)</f>
        <v>1155</v>
      </c>
      <c r="H16" s="36">
        <v>148</v>
      </c>
      <c r="I16" s="36">
        <v>21</v>
      </c>
      <c r="J16" s="36">
        <v>986</v>
      </c>
      <c r="K16" s="23">
        <f>SUM(L16:N16)</f>
        <v>484</v>
      </c>
      <c r="L16" s="36">
        <v>114</v>
      </c>
      <c r="M16" s="36">
        <v>38</v>
      </c>
      <c r="N16" s="36">
        <v>332</v>
      </c>
      <c r="O16" s="23">
        <f>SUM(P16:R16)</f>
        <v>211</v>
      </c>
      <c r="P16" s="36">
        <v>112</v>
      </c>
      <c r="Q16" s="36">
        <v>21</v>
      </c>
      <c r="R16" s="36">
        <v>78</v>
      </c>
      <c r="S16" s="23">
        <f>SUM(T16:V16)</f>
        <v>4</v>
      </c>
      <c r="T16" s="36">
        <v>2</v>
      </c>
      <c r="U16" s="36">
        <v>0</v>
      </c>
      <c r="V16" s="36">
        <v>2</v>
      </c>
      <c r="W16" s="23">
        <f>SUM(X16:Z16)</f>
        <v>157</v>
      </c>
      <c r="X16" s="36">
        <v>46</v>
      </c>
      <c r="Y16" s="36">
        <v>13</v>
      </c>
      <c r="Z16" s="44">
        <v>98</v>
      </c>
    </row>
    <row r="17" spans="1:26" s="46" customFormat="1" ht="15" customHeight="1">
      <c r="A17" s="8" t="s">
        <v>7</v>
      </c>
      <c r="B17" s="15" t="s">
        <v>18</v>
      </c>
      <c r="C17" s="22">
        <f>SUM(D17:F17)</f>
        <v>3759</v>
      </c>
      <c r="D17" s="23">
        <f>SUM(D18:D19)</f>
        <v>1029</v>
      </c>
      <c r="E17" s="23">
        <f>SUM(E18:E19)</f>
        <v>211</v>
      </c>
      <c r="F17" s="23">
        <f>SUM(F18:F19)</f>
        <v>2519</v>
      </c>
      <c r="G17" s="23">
        <f>SUM(G18:G19)</f>
        <v>1675</v>
      </c>
      <c r="H17" s="23">
        <f>SUM(H18:H19)</f>
        <v>233</v>
      </c>
      <c r="I17" s="23">
        <f>SUM(I18:I19)</f>
        <v>38</v>
      </c>
      <c r="J17" s="23">
        <f>SUM(J18:J19)</f>
        <v>1404</v>
      </c>
      <c r="K17" s="23">
        <f>SUM(K18:K19)</f>
        <v>963</v>
      </c>
      <c r="L17" s="23">
        <f>SUM(L18:L19)</f>
        <v>243</v>
      </c>
      <c r="M17" s="23">
        <f>SUM(M18:M19)</f>
        <v>66</v>
      </c>
      <c r="N17" s="23">
        <f>SUM(N18:N19)</f>
        <v>654</v>
      </c>
      <c r="O17" s="23">
        <f>SUM(O18:O19)</f>
        <v>710</v>
      </c>
      <c r="P17" s="23">
        <f>SUM(P18:P19)</f>
        <v>417</v>
      </c>
      <c r="Q17" s="23">
        <f>SUM(Q18:Q19)</f>
        <v>79</v>
      </c>
      <c r="R17" s="23">
        <f>SUM(R18:R19)</f>
        <v>214</v>
      </c>
      <c r="S17" s="23">
        <f>SUM(S18:S19)</f>
        <v>12</v>
      </c>
      <c r="T17" s="23">
        <f>SUM(T18:T19)</f>
        <v>4</v>
      </c>
      <c r="U17" s="23">
        <f>SUM(U18:U19)</f>
        <v>4</v>
      </c>
      <c r="V17" s="23">
        <f>SUM(V18:V19)</f>
        <v>4</v>
      </c>
      <c r="W17" s="23">
        <f>SUM(W18:W19)</f>
        <v>399</v>
      </c>
      <c r="X17" s="23">
        <f>SUM(X18:X19)</f>
        <v>132</v>
      </c>
      <c r="Y17" s="23">
        <f>SUM(Y18:Y19)</f>
        <v>24</v>
      </c>
      <c r="Z17" s="43">
        <f>SUM(Z18:Z19)</f>
        <v>243</v>
      </c>
    </row>
    <row r="18" spans="1:26" s="46" customFormat="1" ht="15" customHeight="1">
      <c r="A18" s="6"/>
      <c r="B18" s="15" t="s">
        <v>16</v>
      </c>
      <c r="C18" s="22">
        <f>SUM(D18:F18)</f>
        <v>1595</v>
      </c>
      <c r="D18" s="23">
        <f>H18+L18+P18+T18+X18</f>
        <v>552</v>
      </c>
      <c r="E18" s="23">
        <f>I18+M18+Q18+U18+Y18</f>
        <v>93</v>
      </c>
      <c r="F18" s="23">
        <f>J18+N18+R18+V18+Z18</f>
        <v>950</v>
      </c>
      <c r="G18" s="23">
        <f>SUM(H18:J18)</f>
        <v>557</v>
      </c>
      <c r="H18" s="36">
        <v>96</v>
      </c>
      <c r="I18" s="36">
        <v>9</v>
      </c>
      <c r="J18" s="36">
        <v>452</v>
      </c>
      <c r="K18" s="23">
        <f>SUM(L18:N18)</f>
        <v>469</v>
      </c>
      <c r="L18" s="36">
        <v>128</v>
      </c>
      <c r="M18" s="36">
        <v>31</v>
      </c>
      <c r="N18" s="36">
        <v>310</v>
      </c>
      <c r="O18" s="23">
        <f>SUM(P18:R18)</f>
        <v>409</v>
      </c>
      <c r="P18" s="36">
        <v>255</v>
      </c>
      <c r="Q18" s="36">
        <v>47</v>
      </c>
      <c r="R18" s="36">
        <v>107</v>
      </c>
      <c r="S18" s="23">
        <f>SUM(T18:V18)</f>
        <v>7</v>
      </c>
      <c r="T18" s="36">
        <v>4</v>
      </c>
      <c r="U18" s="36">
        <v>2</v>
      </c>
      <c r="V18" s="36">
        <v>1</v>
      </c>
      <c r="W18" s="23">
        <f>SUM(X18:Z18)</f>
        <v>153</v>
      </c>
      <c r="X18" s="36">
        <v>69</v>
      </c>
      <c r="Y18" s="36">
        <v>4</v>
      </c>
      <c r="Z18" s="44">
        <v>80</v>
      </c>
    </row>
    <row r="19" spans="1:26" s="46" customFormat="1" ht="15" customHeight="1">
      <c r="A19" s="7"/>
      <c r="B19" s="15" t="s">
        <v>17</v>
      </c>
      <c r="C19" s="22">
        <f>SUM(D19:F19)</f>
        <v>2164</v>
      </c>
      <c r="D19" s="23">
        <f>H19+L19+P19+T19+X19</f>
        <v>477</v>
      </c>
      <c r="E19" s="23">
        <f>I19+M19+Q19+U19+Y19</f>
        <v>118</v>
      </c>
      <c r="F19" s="23">
        <f>J19+N19+R19+V19+Z19</f>
        <v>1569</v>
      </c>
      <c r="G19" s="23">
        <f>SUM(H19:J19)</f>
        <v>1118</v>
      </c>
      <c r="H19" s="36">
        <v>137</v>
      </c>
      <c r="I19" s="36">
        <v>29</v>
      </c>
      <c r="J19" s="36">
        <v>952</v>
      </c>
      <c r="K19" s="23">
        <f>SUM(L19:N19)</f>
        <v>494</v>
      </c>
      <c r="L19" s="36">
        <v>115</v>
      </c>
      <c r="M19" s="36">
        <v>35</v>
      </c>
      <c r="N19" s="36">
        <v>344</v>
      </c>
      <c r="O19" s="23">
        <f>SUM(P19:R19)</f>
        <v>301</v>
      </c>
      <c r="P19" s="36">
        <v>162</v>
      </c>
      <c r="Q19" s="36">
        <v>32</v>
      </c>
      <c r="R19" s="36">
        <v>107</v>
      </c>
      <c r="S19" s="23">
        <f>SUM(T19:V19)</f>
        <v>5</v>
      </c>
      <c r="T19" s="36">
        <v>0</v>
      </c>
      <c r="U19" s="36">
        <v>2</v>
      </c>
      <c r="V19" s="36">
        <v>3</v>
      </c>
      <c r="W19" s="23">
        <f>SUM(X19:Z19)</f>
        <v>246</v>
      </c>
      <c r="X19" s="36">
        <v>63</v>
      </c>
      <c r="Y19" s="36">
        <v>20</v>
      </c>
      <c r="Z19" s="44">
        <v>163</v>
      </c>
    </row>
    <row r="20" spans="1:26" s="46" customFormat="1" ht="15" customHeight="1">
      <c r="A20" s="8" t="s">
        <v>8</v>
      </c>
      <c r="B20" s="15" t="s">
        <v>18</v>
      </c>
      <c r="C20" s="22">
        <f>SUM(D20:F20)</f>
        <v>3292</v>
      </c>
      <c r="D20" s="23">
        <f>SUM(D21:D22)</f>
        <v>804</v>
      </c>
      <c r="E20" s="23">
        <f>SUM(E21:E22)</f>
        <v>164</v>
      </c>
      <c r="F20" s="23">
        <f>SUM(F21:F22)</f>
        <v>2324</v>
      </c>
      <c r="G20" s="23">
        <f>SUM(G21:G22)</f>
        <v>1328</v>
      </c>
      <c r="H20" s="23">
        <f>SUM(H21:H22)</f>
        <v>140</v>
      </c>
      <c r="I20" s="23">
        <f>SUM(I21:I22)</f>
        <v>24</v>
      </c>
      <c r="J20" s="23">
        <f>SUM(J21:J22)</f>
        <v>1164</v>
      </c>
      <c r="K20" s="23">
        <f>SUM(K21:K22)</f>
        <v>961</v>
      </c>
      <c r="L20" s="23">
        <f>SUM(L21:L22)</f>
        <v>216</v>
      </c>
      <c r="M20" s="23">
        <f>SUM(M21:M22)</f>
        <v>61</v>
      </c>
      <c r="N20" s="23">
        <f>SUM(N21:N22)</f>
        <v>684</v>
      </c>
      <c r="O20" s="23">
        <f>SUM(O21:O22)</f>
        <v>531</v>
      </c>
      <c r="P20" s="23">
        <f>SUM(P21:P22)</f>
        <v>291</v>
      </c>
      <c r="Q20" s="23">
        <f>SUM(Q21:Q22)</f>
        <v>52</v>
      </c>
      <c r="R20" s="23">
        <f>SUM(R21:R22)</f>
        <v>188</v>
      </c>
      <c r="S20" s="23">
        <f>SUM(S21:S22)</f>
        <v>8</v>
      </c>
      <c r="T20" s="23">
        <f>SUM(T21:T22)</f>
        <v>3</v>
      </c>
      <c r="U20" s="23">
        <f>SUM(U21:U22)</f>
        <v>2</v>
      </c>
      <c r="V20" s="23">
        <f>SUM(V21:V22)</f>
        <v>3</v>
      </c>
      <c r="W20" s="23">
        <f>SUM(W21:W22)</f>
        <v>464</v>
      </c>
      <c r="X20" s="23">
        <f>SUM(X21:X22)</f>
        <v>154</v>
      </c>
      <c r="Y20" s="23">
        <f>SUM(Y21:Y22)</f>
        <v>25</v>
      </c>
      <c r="Z20" s="43">
        <f>SUM(Z21:Z22)</f>
        <v>285</v>
      </c>
    </row>
    <row r="21" spans="1:26" s="46" customFormat="1" ht="15" customHeight="1">
      <c r="A21" s="6"/>
      <c r="B21" s="15" t="s">
        <v>16</v>
      </c>
      <c r="C21" s="22">
        <f>SUM(D21:F21)</f>
        <v>1546</v>
      </c>
      <c r="D21" s="23">
        <f>H21+L21+P21+T21+X21</f>
        <v>439</v>
      </c>
      <c r="E21" s="23">
        <f>I21+M21+Q21+U21+Y21</f>
        <v>83</v>
      </c>
      <c r="F21" s="23">
        <f>J21+N21+R21+V21+Z21</f>
        <v>1024</v>
      </c>
      <c r="G21" s="23">
        <f>SUM(H21:J21)</f>
        <v>493</v>
      </c>
      <c r="H21" s="36">
        <v>51</v>
      </c>
      <c r="I21" s="36">
        <v>5</v>
      </c>
      <c r="J21" s="36">
        <v>437</v>
      </c>
      <c r="K21" s="23">
        <f>SUM(L21:N21)</f>
        <v>499</v>
      </c>
      <c r="L21" s="36">
        <v>119</v>
      </c>
      <c r="M21" s="36">
        <v>33</v>
      </c>
      <c r="N21" s="36">
        <v>347</v>
      </c>
      <c r="O21" s="23">
        <f>SUM(P21:R21)</f>
        <v>320</v>
      </c>
      <c r="P21" s="36">
        <v>183</v>
      </c>
      <c r="Q21" s="36">
        <v>31</v>
      </c>
      <c r="R21" s="36">
        <v>106</v>
      </c>
      <c r="S21" s="23">
        <f>SUM(T21:V21)</f>
        <v>4</v>
      </c>
      <c r="T21" s="36">
        <v>2</v>
      </c>
      <c r="U21" s="36">
        <v>1</v>
      </c>
      <c r="V21" s="36">
        <v>1</v>
      </c>
      <c r="W21" s="23">
        <f>SUM(X21:Z21)</f>
        <v>230</v>
      </c>
      <c r="X21" s="36">
        <v>84</v>
      </c>
      <c r="Y21" s="36">
        <v>13</v>
      </c>
      <c r="Z21" s="44">
        <v>133</v>
      </c>
    </row>
    <row r="22" spans="1:26" s="46" customFormat="1" ht="15" customHeight="1">
      <c r="A22" s="7"/>
      <c r="B22" s="15" t="s">
        <v>17</v>
      </c>
      <c r="C22" s="22">
        <f>SUM(D22:F22)</f>
        <v>1746</v>
      </c>
      <c r="D22" s="23">
        <f>H22+L22+P22+T22+X22</f>
        <v>365</v>
      </c>
      <c r="E22" s="23">
        <f>I22+M22+Q22+U22+Y22</f>
        <v>81</v>
      </c>
      <c r="F22" s="23">
        <f>J22+N22+R22+V22+Z22</f>
        <v>1300</v>
      </c>
      <c r="G22" s="23">
        <f>SUM(H22:J22)</f>
        <v>835</v>
      </c>
      <c r="H22" s="36">
        <v>89</v>
      </c>
      <c r="I22" s="36">
        <v>19</v>
      </c>
      <c r="J22" s="36">
        <v>727</v>
      </c>
      <c r="K22" s="23">
        <f>SUM(L22:N22)</f>
        <v>462</v>
      </c>
      <c r="L22" s="36">
        <v>97</v>
      </c>
      <c r="M22" s="36">
        <v>28</v>
      </c>
      <c r="N22" s="36">
        <v>337</v>
      </c>
      <c r="O22" s="23">
        <f>SUM(P22:R22)</f>
        <v>211</v>
      </c>
      <c r="P22" s="36">
        <v>108</v>
      </c>
      <c r="Q22" s="36">
        <v>21</v>
      </c>
      <c r="R22" s="36">
        <v>82</v>
      </c>
      <c r="S22" s="23">
        <f>SUM(T22:V22)</f>
        <v>4</v>
      </c>
      <c r="T22" s="36">
        <v>1</v>
      </c>
      <c r="U22" s="36">
        <v>1</v>
      </c>
      <c r="V22" s="36">
        <v>2</v>
      </c>
      <c r="W22" s="23">
        <f>SUM(X22:Z22)</f>
        <v>234</v>
      </c>
      <c r="X22" s="36">
        <v>70</v>
      </c>
      <c r="Y22" s="36">
        <v>12</v>
      </c>
      <c r="Z22" s="44">
        <v>152</v>
      </c>
    </row>
    <row r="23" spans="1:26" s="46" customFormat="1" ht="15" customHeight="1">
      <c r="A23" s="8" t="s">
        <v>9</v>
      </c>
      <c r="B23" s="15" t="s">
        <v>18</v>
      </c>
      <c r="C23" s="22">
        <f>SUM(D23:F23)</f>
        <v>2179</v>
      </c>
      <c r="D23" s="23">
        <f>SUM(D24:D25)</f>
        <v>526</v>
      </c>
      <c r="E23" s="23">
        <f>SUM(E24:E25)</f>
        <v>120</v>
      </c>
      <c r="F23" s="23">
        <f>SUM(F24:F25)</f>
        <v>1533</v>
      </c>
      <c r="G23" s="23">
        <f>SUM(G24:G25)</f>
        <v>694</v>
      </c>
      <c r="H23" s="23">
        <f>SUM(H24:H25)</f>
        <v>80</v>
      </c>
      <c r="I23" s="23">
        <f>SUM(I24:I25)</f>
        <v>11</v>
      </c>
      <c r="J23" s="23">
        <f>SUM(J24:J25)</f>
        <v>603</v>
      </c>
      <c r="K23" s="23">
        <f>SUM(K24:K25)</f>
        <v>543</v>
      </c>
      <c r="L23" s="23">
        <f>SUM(L24:L25)</f>
        <v>119</v>
      </c>
      <c r="M23" s="23">
        <f>SUM(M24:M25)</f>
        <v>30</v>
      </c>
      <c r="N23" s="23">
        <f>SUM(N24:N25)</f>
        <v>394</v>
      </c>
      <c r="O23" s="23">
        <f>SUM(O24:O25)</f>
        <v>364</v>
      </c>
      <c r="P23" s="23">
        <f>SUM(P24:P25)</f>
        <v>180</v>
      </c>
      <c r="Q23" s="23">
        <f>SUM(Q24:Q25)</f>
        <v>46</v>
      </c>
      <c r="R23" s="23">
        <f>SUM(R24:R25)</f>
        <v>138</v>
      </c>
      <c r="S23" s="23">
        <f>SUM(S24:S25)</f>
        <v>4</v>
      </c>
      <c r="T23" s="23">
        <f>SUM(T24:T25)</f>
        <v>2</v>
      </c>
      <c r="U23" s="23">
        <f>SUM(U24:U25)</f>
        <v>0</v>
      </c>
      <c r="V23" s="23">
        <f>SUM(V24:V25)</f>
        <v>2</v>
      </c>
      <c r="W23" s="23">
        <f>SUM(W24:W25)</f>
        <v>574</v>
      </c>
      <c r="X23" s="23">
        <f>SUM(X24:X25)</f>
        <v>145</v>
      </c>
      <c r="Y23" s="23">
        <f>SUM(Y24:Y25)</f>
        <v>33</v>
      </c>
      <c r="Z23" s="43">
        <f>SUM(Z24:Z25)</f>
        <v>396</v>
      </c>
    </row>
    <row r="24" spans="1:26" s="46" customFormat="1" ht="15" customHeight="1">
      <c r="A24" s="6"/>
      <c r="B24" s="15" t="s">
        <v>16</v>
      </c>
      <c r="C24" s="22">
        <f>SUM(D24:F24)</f>
        <v>1043</v>
      </c>
      <c r="D24" s="23">
        <f>H24+L24+P24+T24+X24</f>
        <v>278</v>
      </c>
      <c r="E24" s="23">
        <f>I24+M24+Q24+U24+Y24</f>
        <v>62</v>
      </c>
      <c r="F24" s="23">
        <f>J24+N24+R24+V24+Z24</f>
        <v>703</v>
      </c>
      <c r="G24" s="23">
        <f>SUM(H24:J24)</f>
        <v>254</v>
      </c>
      <c r="H24" s="36">
        <v>30</v>
      </c>
      <c r="I24" s="36">
        <v>4</v>
      </c>
      <c r="J24" s="36">
        <v>220</v>
      </c>
      <c r="K24" s="23">
        <f>SUM(L24:N24)</f>
        <v>315</v>
      </c>
      <c r="L24" s="36">
        <v>70</v>
      </c>
      <c r="M24" s="36">
        <v>18</v>
      </c>
      <c r="N24" s="36">
        <v>227</v>
      </c>
      <c r="O24" s="23">
        <f>SUM(P24:R24)</f>
        <v>230</v>
      </c>
      <c r="P24" s="36">
        <v>112</v>
      </c>
      <c r="Q24" s="36">
        <v>28</v>
      </c>
      <c r="R24" s="36">
        <v>90</v>
      </c>
      <c r="S24" s="23">
        <f>SUM(T24:V24)</f>
        <v>2</v>
      </c>
      <c r="T24" s="36">
        <v>0</v>
      </c>
      <c r="U24" s="36">
        <v>0</v>
      </c>
      <c r="V24" s="36">
        <v>2</v>
      </c>
      <c r="W24" s="23">
        <f>SUM(X24:Z24)</f>
        <v>242</v>
      </c>
      <c r="X24" s="36">
        <v>66</v>
      </c>
      <c r="Y24" s="36">
        <v>12</v>
      </c>
      <c r="Z24" s="44">
        <v>164</v>
      </c>
    </row>
    <row r="25" spans="1:26" s="46" customFormat="1" ht="15" customHeight="1">
      <c r="A25" s="7"/>
      <c r="B25" s="15" t="s">
        <v>17</v>
      </c>
      <c r="C25" s="22">
        <f>SUM(D25:F25)</f>
        <v>1136</v>
      </c>
      <c r="D25" s="23">
        <f>H25+L25+P25+T25+X25</f>
        <v>248</v>
      </c>
      <c r="E25" s="23">
        <f>I25+M25+Q25+U25+Y25</f>
        <v>58</v>
      </c>
      <c r="F25" s="23">
        <f>J25+N25+R25+V25+Z25</f>
        <v>830</v>
      </c>
      <c r="G25" s="23">
        <f>SUM(H25:J25)</f>
        <v>440</v>
      </c>
      <c r="H25" s="36">
        <v>50</v>
      </c>
      <c r="I25" s="36">
        <v>7</v>
      </c>
      <c r="J25" s="36">
        <v>383</v>
      </c>
      <c r="K25" s="23">
        <f>SUM(L25:N25)</f>
        <v>228</v>
      </c>
      <c r="L25" s="36">
        <v>49</v>
      </c>
      <c r="M25" s="36">
        <v>12</v>
      </c>
      <c r="N25" s="36">
        <v>167</v>
      </c>
      <c r="O25" s="23">
        <f>SUM(P25:R25)</f>
        <v>134</v>
      </c>
      <c r="P25" s="36">
        <v>68</v>
      </c>
      <c r="Q25" s="36">
        <v>18</v>
      </c>
      <c r="R25" s="36">
        <v>48</v>
      </c>
      <c r="S25" s="23">
        <f>SUM(T25:V25)</f>
        <v>2</v>
      </c>
      <c r="T25" s="36">
        <v>2</v>
      </c>
      <c r="U25" s="36">
        <v>0</v>
      </c>
      <c r="V25" s="36">
        <v>0</v>
      </c>
      <c r="W25" s="23">
        <f>SUM(X25:Z25)</f>
        <v>332</v>
      </c>
      <c r="X25" s="36">
        <v>79</v>
      </c>
      <c r="Y25" s="36">
        <v>21</v>
      </c>
      <c r="Z25" s="44">
        <v>232</v>
      </c>
    </row>
    <row r="26" spans="1:26" s="46" customFormat="1" ht="15" customHeight="1">
      <c r="A26" s="8" t="s">
        <v>10</v>
      </c>
      <c r="B26" s="15" t="s">
        <v>18</v>
      </c>
      <c r="C26" s="22">
        <f>SUM(D26:F26)</f>
        <v>2028</v>
      </c>
      <c r="D26" s="23">
        <f>SUM(D27:D28)</f>
        <v>548</v>
      </c>
      <c r="E26" s="23">
        <f>SUM(E27:E28)</f>
        <v>130</v>
      </c>
      <c r="F26" s="23">
        <f>SUM(F27:F28)</f>
        <v>1350</v>
      </c>
      <c r="G26" s="23">
        <f>SUM(G27:G28)</f>
        <v>676</v>
      </c>
      <c r="H26" s="53">
        <f>SUM(H27:H28)</f>
        <v>91</v>
      </c>
      <c r="I26" s="53">
        <f>SUM(I27:I28)</f>
        <v>17</v>
      </c>
      <c r="J26" s="53">
        <f>SUM(J27:J28)</f>
        <v>568</v>
      </c>
      <c r="K26" s="23">
        <f>SUM(K27:K28)</f>
        <v>691</v>
      </c>
      <c r="L26" s="53">
        <f>SUM(L27:L28)</f>
        <v>185</v>
      </c>
      <c r="M26" s="53">
        <f>SUM(M27:M28)</f>
        <v>48</v>
      </c>
      <c r="N26" s="53">
        <f>SUM(N27:N28)</f>
        <v>458</v>
      </c>
      <c r="O26" s="23">
        <f>SUM(O27:O28)</f>
        <v>347</v>
      </c>
      <c r="P26" s="53">
        <f>SUM(P27:P28)</f>
        <v>192</v>
      </c>
      <c r="Q26" s="53">
        <f>SUM(Q27:Q28)</f>
        <v>44</v>
      </c>
      <c r="R26" s="53">
        <f>SUM(R27:R28)</f>
        <v>111</v>
      </c>
      <c r="S26" s="23">
        <f>SUM(S27:S28)</f>
        <v>6</v>
      </c>
      <c r="T26" s="56">
        <f>SUM(T27:T28)</f>
        <v>3</v>
      </c>
      <c r="U26" s="56">
        <f>SUM(U27:U28)</f>
        <v>0</v>
      </c>
      <c r="V26" s="56">
        <f>SUM(V27:V28)</f>
        <v>3</v>
      </c>
      <c r="W26" s="23">
        <f>SUM(W27:W28)</f>
        <v>308</v>
      </c>
      <c r="X26" s="56">
        <f>SUM(X27:X28)</f>
        <v>77</v>
      </c>
      <c r="Y26" s="56">
        <f>SUM(Y27:Y28)</f>
        <v>21</v>
      </c>
      <c r="Z26" s="43">
        <f>SUM(Z27:Z28)</f>
        <v>210</v>
      </c>
    </row>
    <row r="27" spans="1:26" s="46" customFormat="1" ht="15" customHeight="1">
      <c r="A27" s="6"/>
      <c r="B27" s="15" t="s">
        <v>16</v>
      </c>
      <c r="C27" s="22">
        <f>SUM(D27:F27)</f>
        <v>960</v>
      </c>
      <c r="D27" s="23">
        <f>H27+L27+P27+T27+X27</f>
        <v>281</v>
      </c>
      <c r="E27" s="23">
        <f>I27+M27+Q27+U27+Y27</f>
        <v>63</v>
      </c>
      <c r="F27" s="23">
        <f>J27+N27+R27+V27+Z27</f>
        <v>616</v>
      </c>
      <c r="G27" s="23">
        <f>SUM(H27:J27)</f>
        <v>261</v>
      </c>
      <c r="H27" s="36">
        <v>30</v>
      </c>
      <c r="I27" s="36">
        <v>5</v>
      </c>
      <c r="J27" s="36">
        <v>226</v>
      </c>
      <c r="K27" s="23">
        <f>SUM(L27:N27)</f>
        <v>360</v>
      </c>
      <c r="L27" s="36">
        <v>92</v>
      </c>
      <c r="M27" s="36">
        <v>27</v>
      </c>
      <c r="N27" s="36">
        <v>241</v>
      </c>
      <c r="O27" s="23">
        <f>SUM(P27:R27)</f>
        <v>216</v>
      </c>
      <c r="P27" s="36">
        <v>123</v>
      </c>
      <c r="Q27" s="36">
        <v>22</v>
      </c>
      <c r="R27" s="36">
        <v>71</v>
      </c>
      <c r="S27" s="23">
        <f>SUM(T27:V27)</f>
        <v>3</v>
      </c>
      <c r="T27" s="36">
        <v>2</v>
      </c>
      <c r="U27" s="36">
        <v>0</v>
      </c>
      <c r="V27" s="36">
        <v>1</v>
      </c>
      <c r="W27" s="23">
        <f>SUM(X27:Z27)</f>
        <v>120</v>
      </c>
      <c r="X27" s="36">
        <v>34</v>
      </c>
      <c r="Y27" s="36">
        <v>9</v>
      </c>
      <c r="Z27" s="44">
        <v>77</v>
      </c>
    </row>
    <row r="28" spans="1:26" s="46" customFormat="1" ht="15" customHeight="1">
      <c r="A28" s="7"/>
      <c r="B28" s="15" t="s">
        <v>17</v>
      </c>
      <c r="C28" s="22">
        <f>SUM(D28:F28)</f>
        <v>1068</v>
      </c>
      <c r="D28" s="23">
        <f>H28+L28+P28+T28+X28</f>
        <v>267</v>
      </c>
      <c r="E28" s="23">
        <f>I28+M28+Q28+U28+Y28</f>
        <v>67</v>
      </c>
      <c r="F28" s="23">
        <f>J28+N28+R28+V28+Z28</f>
        <v>734</v>
      </c>
      <c r="G28" s="23">
        <f>SUM(H28:J28)</f>
        <v>415</v>
      </c>
      <c r="H28" s="36">
        <v>61</v>
      </c>
      <c r="I28" s="36">
        <v>12</v>
      </c>
      <c r="J28" s="36">
        <v>342</v>
      </c>
      <c r="K28" s="23">
        <f>SUM(L28:N28)</f>
        <v>331</v>
      </c>
      <c r="L28" s="36">
        <v>93</v>
      </c>
      <c r="M28" s="36">
        <v>21</v>
      </c>
      <c r="N28" s="36">
        <v>217</v>
      </c>
      <c r="O28" s="23">
        <f>SUM(P28:R28)</f>
        <v>131</v>
      </c>
      <c r="P28" s="36">
        <v>69</v>
      </c>
      <c r="Q28" s="36">
        <v>22</v>
      </c>
      <c r="R28" s="36">
        <v>40</v>
      </c>
      <c r="S28" s="23">
        <f>SUM(T28:V28)</f>
        <v>3</v>
      </c>
      <c r="T28" s="36">
        <v>1</v>
      </c>
      <c r="U28" s="36">
        <v>0</v>
      </c>
      <c r="V28" s="36">
        <v>2</v>
      </c>
      <c r="W28" s="23">
        <f>SUM(X28:Z28)</f>
        <v>188</v>
      </c>
      <c r="X28" s="36">
        <v>43</v>
      </c>
      <c r="Y28" s="36">
        <v>12</v>
      </c>
      <c r="Z28" s="44">
        <v>133</v>
      </c>
    </row>
    <row r="29" spans="1:26" s="46" customFormat="1" ht="15" customHeight="1">
      <c r="A29" s="8" t="s">
        <v>11</v>
      </c>
      <c r="B29" s="15" t="s">
        <v>18</v>
      </c>
      <c r="C29" s="23">
        <f>SUM(D29:F29)</f>
        <v>2085</v>
      </c>
      <c r="D29" s="23">
        <f>SUM(D30:D31)</f>
        <v>649</v>
      </c>
      <c r="E29" s="23">
        <f>SUM(E30:E31)</f>
        <v>139</v>
      </c>
      <c r="F29" s="23">
        <f>SUM(F30:F31)</f>
        <v>1297</v>
      </c>
      <c r="G29" s="23">
        <f>SUM(G30:G31)</f>
        <v>492</v>
      </c>
      <c r="H29" s="53">
        <f>SUM(H30:H31)</f>
        <v>82</v>
      </c>
      <c r="I29" s="53">
        <f>SUM(I30:I31)</f>
        <v>13</v>
      </c>
      <c r="J29" s="53">
        <f>SUM(J30:J31)</f>
        <v>397</v>
      </c>
      <c r="K29" s="23">
        <f>SUM(K30:K31)</f>
        <v>696</v>
      </c>
      <c r="L29" s="53">
        <f>SUM(L30:L31)</f>
        <v>186</v>
      </c>
      <c r="M29" s="53">
        <f>SUM(M30:M31)</f>
        <v>42</v>
      </c>
      <c r="N29" s="53">
        <f>SUM(N30:N31)</f>
        <v>468</v>
      </c>
      <c r="O29" s="23">
        <f>SUM(O30:O31)</f>
        <v>449</v>
      </c>
      <c r="P29" s="53">
        <f>SUM(P30:P31)</f>
        <v>246</v>
      </c>
      <c r="Q29" s="53">
        <f>SUM(Q30:Q31)</f>
        <v>56</v>
      </c>
      <c r="R29" s="53">
        <f>SUM(R30:R31)</f>
        <v>147</v>
      </c>
      <c r="S29" s="23">
        <f>SUM(S30:S31)</f>
        <v>5</v>
      </c>
      <c r="T29" s="56">
        <f>SUM(T30:T31)</f>
        <v>3</v>
      </c>
      <c r="U29" s="56">
        <f>SUM(U30:U31)</f>
        <v>1</v>
      </c>
      <c r="V29" s="56">
        <f>SUM(V30:V31)</f>
        <v>1</v>
      </c>
      <c r="W29" s="23">
        <f>SUM(W30:W31)</f>
        <v>443</v>
      </c>
      <c r="X29" s="56">
        <f>SUM(X30:X31)</f>
        <v>132</v>
      </c>
      <c r="Y29" s="56">
        <f>SUM(Y30:Y31)</f>
        <v>27</v>
      </c>
      <c r="Z29" s="43">
        <f>SUM(Z30:Z31)</f>
        <v>284</v>
      </c>
    </row>
    <row r="30" spans="1:26" s="46" customFormat="1" ht="15" customHeight="1">
      <c r="A30" s="6"/>
      <c r="B30" s="15" t="s">
        <v>16</v>
      </c>
      <c r="C30" s="23">
        <f>SUM(D30:F30)</f>
        <v>983</v>
      </c>
      <c r="D30" s="23">
        <f>H30+L30+P30+T30+X30</f>
        <v>328</v>
      </c>
      <c r="E30" s="23">
        <f>I30+M30+Q30+U30+Y30</f>
        <v>78</v>
      </c>
      <c r="F30" s="23">
        <f>J30+N30+R30+V30+Z30</f>
        <v>577</v>
      </c>
      <c r="G30" s="23">
        <f>SUM(H30:J30)</f>
        <v>176</v>
      </c>
      <c r="H30" s="36">
        <v>26</v>
      </c>
      <c r="I30" s="36">
        <v>4</v>
      </c>
      <c r="J30" s="36">
        <v>146</v>
      </c>
      <c r="K30" s="23">
        <f>SUM(L30:N30)</f>
        <v>350</v>
      </c>
      <c r="L30" s="36">
        <v>96</v>
      </c>
      <c r="M30" s="36">
        <v>24</v>
      </c>
      <c r="N30" s="36">
        <v>230</v>
      </c>
      <c r="O30" s="23">
        <f>SUM(P30:R30)</f>
        <v>278</v>
      </c>
      <c r="P30" s="36">
        <v>149</v>
      </c>
      <c r="Q30" s="36">
        <v>30</v>
      </c>
      <c r="R30" s="36">
        <v>99</v>
      </c>
      <c r="S30" s="23">
        <f>SUM(T30:V30)</f>
        <v>2</v>
      </c>
      <c r="T30" s="36">
        <v>1</v>
      </c>
      <c r="U30" s="36">
        <v>1</v>
      </c>
      <c r="V30" s="36">
        <v>0</v>
      </c>
      <c r="W30" s="23">
        <f>SUM(X30:Z30)</f>
        <v>177</v>
      </c>
      <c r="X30" s="36">
        <v>56</v>
      </c>
      <c r="Y30" s="36">
        <v>19</v>
      </c>
      <c r="Z30" s="44">
        <v>102</v>
      </c>
    </row>
    <row r="31" spans="1:26" s="46" customFormat="1" ht="15" customHeight="1">
      <c r="A31" s="7"/>
      <c r="B31" s="15" t="s">
        <v>17</v>
      </c>
      <c r="C31" s="23">
        <f>SUM(D31:F31)</f>
        <v>1102</v>
      </c>
      <c r="D31" s="23">
        <f>H31+L31+P31+T31+X31</f>
        <v>321</v>
      </c>
      <c r="E31" s="23">
        <f>I31+M31+Q31+U31+Y31</f>
        <v>61</v>
      </c>
      <c r="F31" s="23">
        <f>J31+N31+R31+V31+Z31</f>
        <v>720</v>
      </c>
      <c r="G31" s="23">
        <f>SUM(H31:J31)</f>
        <v>316</v>
      </c>
      <c r="H31" s="36">
        <v>56</v>
      </c>
      <c r="I31" s="36">
        <v>9</v>
      </c>
      <c r="J31" s="36">
        <v>251</v>
      </c>
      <c r="K31" s="23">
        <f>SUM(L31:N31)</f>
        <v>346</v>
      </c>
      <c r="L31" s="36">
        <v>90</v>
      </c>
      <c r="M31" s="36">
        <v>18</v>
      </c>
      <c r="N31" s="36">
        <v>238</v>
      </c>
      <c r="O31" s="23">
        <f>SUM(P31:R31)</f>
        <v>171</v>
      </c>
      <c r="P31" s="36">
        <v>97</v>
      </c>
      <c r="Q31" s="36">
        <v>26</v>
      </c>
      <c r="R31" s="36">
        <v>48</v>
      </c>
      <c r="S31" s="23">
        <f>SUM(T31:V31)</f>
        <v>3</v>
      </c>
      <c r="T31" s="36">
        <v>2</v>
      </c>
      <c r="U31" s="36">
        <v>0</v>
      </c>
      <c r="V31" s="36">
        <v>1</v>
      </c>
      <c r="W31" s="23">
        <f>SUM(X31:Z31)</f>
        <v>266</v>
      </c>
      <c r="X31" s="36">
        <v>76</v>
      </c>
      <c r="Y31" s="36">
        <v>8</v>
      </c>
      <c r="Z31" s="44">
        <v>182</v>
      </c>
    </row>
    <row r="32" spans="1:26" s="46" customFormat="1" ht="15" customHeight="1">
      <c r="A32" s="48" t="s">
        <v>37</v>
      </c>
      <c r="E32" s="51" t="s">
        <v>43</v>
      </c>
      <c r="I32" s="48"/>
      <c r="K32" s="48" t="s">
        <v>44</v>
      </c>
      <c r="P32" s="54"/>
      <c r="R32" s="55" t="s">
        <v>46</v>
      </c>
      <c r="S32" s="55"/>
      <c r="W32" s="51" t="s">
        <v>47</v>
      </c>
      <c r="X32" s="57"/>
      <c r="Y32" s="57"/>
      <c r="Z32" s="57"/>
    </row>
    <row r="33" spans="1:19" s="46" customFormat="1" ht="15" customHeight="1">
      <c r="A33" s="48"/>
      <c r="E33" s="52"/>
      <c r="I33" s="48"/>
      <c r="K33" s="48" t="s">
        <v>45</v>
      </c>
      <c r="P33" s="54"/>
      <c r="R33" s="55"/>
      <c r="S33" s="55"/>
    </row>
    <row r="34" s="50" customFormat="1" ht="15" customHeight="1">
      <c r="A34" s="49" t="s">
        <v>38</v>
      </c>
    </row>
    <row r="35" s="50" customFormat="1" ht="15" customHeight="1">
      <c r="A35" s="50" t="s">
        <v>39</v>
      </c>
    </row>
    <row r="36" ht="15" customHeight="1">
      <c r="A36" s="50" t="s">
        <v>40</v>
      </c>
    </row>
    <row r="37" ht="15" customHeight="1">
      <c r="B37" s="50" t="s">
        <v>41</v>
      </c>
    </row>
  </sheetData>
  <mergeCells count="27">
    <mergeCell ref="C4:V4"/>
    <mergeCell ref="U1:V1"/>
    <mergeCell ref="W1:Z1"/>
    <mergeCell ref="U2:V2"/>
    <mergeCell ref="W2:Z2"/>
    <mergeCell ref="A3:Z3"/>
    <mergeCell ref="A32:A33"/>
    <mergeCell ref="E32:E33"/>
    <mergeCell ref="R32:S33"/>
    <mergeCell ref="W32:Z32"/>
    <mergeCell ref="A5:A7"/>
    <mergeCell ref="B5:B7"/>
    <mergeCell ref="C5:Z5"/>
    <mergeCell ref="C6:F6"/>
    <mergeCell ref="G6:J6"/>
    <mergeCell ref="K6:N6"/>
    <mergeCell ref="O6:R6"/>
    <mergeCell ref="S6:V6"/>
    <mergeCell ref="W6:Z6"/>
    <mergeCell ref="A26:A28"/>
    <mergeCell ref="A29:A31"/>
    <mergeCell ref="A8:A10"/>
    <mergeCell ref="A11:A13"/>
    <mergeCell ref="A14:A16"/>
    <mergeCell ref="A17:A19"/>
    <mergeCell ref="A20:A22"/>
    <mergeCell ref="A23:A25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