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年8月" sheetId="1" r:id="rId1"/>
  </sheets>
  <definedNames/>
  <calcPr fullCalcOnLoad="1"/>
</workbook>
</file>

<file path=xl/sharedStrings.xml><?xml version="1.0" encoding="utf-8"?>
<sst xmlns="http://schemas.openxmlformats.org/spreadsheetml/2006/main" count="54" uniqueCount="36">
  <si>
    <t>公    開    類</t>
  </si>
  <si>
    <t>月           報</t>
  </si>
  <si>
    <t>臺中市水電、天然氣、電氣技術人員登記統計表</t>
  </si>
  <si>
    <t>中華民國109年6月</t>
  </si>
  <si>
    <t>類    別</t>
  </si>
  <si>
    <t>電器承裝業</t>
  </si>
  <si>
    <t>自來水管承裝業</t>
  </si>
  <si>
    <t>公用天然氣導管承裝業</t>
  </si>
  <si>
    <t>用電設備檢驗維護業</t>
  </si>
  <si>
    <t>電氣技術人員</t>
  </si>
  <si>
    <t>填表</t>
  </si>
  <si>
    <t>資料來源:本局公用事業科</t>
  </si>
  <si>
    <t>填表說明:本表編制一式三份，一份送市府主計處，一份送本局會計室，一份自存。</t>
  </si>
  <si>
    <t>註1. 異動調整欄數值系本科針對資料庫中登記資料(家數)進行校對維護作業之調整家數；</t>
  </si>
  <si>
    <t>　  本表之月底家數數值計算方式為自經濟部系統資料庫求取當月底活家數，而非由上月底家數+(設立-廢止)(電器承裝業另再加計(遷入-遷出))計算。</t>
  </si>
  <si>
    <t>註2 .「電氣技術人員」之單位係以「處所」表示，其餘各業別係以「家」表示。</t>
  </si>
  <si>
    <t>次月20日前填報</t>
  </si>
  <si>
    <t>總計</t>
  </si>
  <si>
    <t>A
上
月
底
家
數</t>
  </si>
  <si>
    <t>B
本
月
創
設
家
數</t>
  </si>
  <si>
    <t>C
本
月
撤 註
銷
家
數</t>
  </si>
  <si>
    <t>審核</t>
  </si>
  <si>
    <t>D
本
月
變
更
件
數</t>
  </si>
  <si>
    <t>E
異
動
調
整
(註1)</t>
  </si>
  <si>
    <t>F
本
月
底
家
數</t>
  </si>
  <si>
    <t>甲級(等)</t>
  </si>
  <si>
    <t>業務主管人員</t>
  </si>
  <si>
    <t>主辦統計人員</t>
  </si>
  <si>
    <t>乙級(等)</t>
  </si>
  <si>
    <t>機關首長</t>
  </si>
  <si>
    <t>丙級(等)</t>
  </si>
  <si>
    <t>中華民國109年7月8日編製</t>
  </si>
  <si>
    <t>編製機關</t>
  </si>
  <si>
    <t>表    號</t>
  </si>
  <si>
    <t>臺中市政府
經濟發展局</t>
  </si>
  <si>
    <t>20490-90-01-2</t>
  </si>
</sst>
</file>

<file path=xl/styles.xml><?xml version="1.0" encoding="utf-8"?>
<styleSheet xmlns="http://schemas.openxmlformats.org/spreadsheetml/2006/main">
  <numFmts count="4">
    <numFmt numFmtId="188" formatCode="_(* #,##0_);_(* \(#,##0\);_(* &quot;-&quot;_);_(@_)"/>
    <numFmt numFmtId="189" formatCode="[$-404]&quot;中華民國&quot;e&quot;年&quot;m&quot;月&quot;"/>
    <numFmt numFmtId="190" formatCode="_-* #,##0_-;\-* #,##0_-;_-* &quot;-&quot;_-;_-@_-"/>
    <numFmt numFmtId="191" formatCode="#,##0_ "/>
  </numFmts>
  <fonts count="14">
    <font>
      <sz val="11"/>
      <color theme="1"/>
      <name val="Calibri"/>
      <family val="2"/>
    </font>
    <font>
      <sz val="10"/>
      <name val="Arial"/>
      <family val="2"/>
    </font>
    <font>
      <sz val="12"/>
      <color theme="1"/>
      <name val="新細明體"/>
      <family val="2"/>
    </font>
    <font>
      <sz val="10"/>
      <color theme="1"/>
      <name val="Arial"/>
      <family val="2"/>
    </font>
    <font>
      <sz val="12"/>
      <color theme="1"/>
      <name val="標楷體"/>
      <family val="2"/>
    </font>
    <font>
      <b/>
      <sz val="24"/>
      <color theme="1"/>
      <name val="標楷體"/>
      <family val="2"/>
    </font>
    <font>
      <sz val="11"/>
      <color theme="1"/>
      <name val="標楷體"/>
      <family val="2"/>
    </font>
    <font>
      <sz val="24"/>
      <color theme="1"/>
      <name val="標楷體"/>
      <family val="2"/>
    </font>
    <font>
      <sz val="12"/>
      <color rgb="FFFF0000"/>
      <name val="標楷體"/>
      <family val="2"/>
    </font>
    <font>
      <sz val="12"/>
      <color rgb="FF0000CC"/>
      <name val="標楷體"/>
      <family val="2"/>
    </font>
    <font>
      <sz val="12"/>
      <color rgb="FF000000"/>
      <name val="標楷體"/>
      <family val="2"/>
    </font>
    <font>
      <sz val="12"/>
      <color rgb="FF0000FF"/>
      <name val="標楷體"/>
      <family val="2"/>
    </font>
    <font>
      <sz val="12"/>
      <color theme="2" tint="-0.8999900221824646"/>
      <name val="標楷體"/>
      <family val="2"/>
    </font>
    <font>
      <b/>
      <sz val="12"/>
      <color theme="1"/>
      <name val="標楷體"/>
      <family val="2"/>
    </font>
  </fonts>
  <fills count="3">
    <fill>
      <patternFill/>
    </fill>
    <fill>
      <patternFill patternType="gray125"/>
    </fill>
    <fill>
      <patternFill patternType="solid">
        <fgColor theme="0" tint="-0.49998998641967773"/>
        <bgColor indexed="64"/>
      </patternFill>
    </fill>
  </fills>
  <borders count="1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border>
    <border>
      <left style="thin">
        <color rgb="FF000000"/>
      </left>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center" vertical="center"/>
    </xf>
    <xf numFmtId="49" fontId="4" fillId="0" borderId="0" xfId="20" applyNumberFormat="1" applyFont="1" applyAlignment="1">
      <alignment horizontal="center" vertical="center"/>
    </xf>
    <xf numFmtId="0" fontId="4" fillId="0" borderId="4" xfId="20" applyFont="1" applyBorder="1" applyAlignment="1">
      <alignment horizontal="center" vertical="center"/>
    </xf>
    <xf numFmtId="0" fontId="4" fillId="0" borderId="5" xfId="20" applyFont="1" applyBorder="1" applyAlignment="1">
      <alignment horizontal="center" vertical="center"/>
    </xf>
    <xf numFmtId="188" fontId="4" fillId="0" borderId="6" xfId="20" applyNumberFormat="1" applyFont="1" applyBorder="1" applyAlignment="1">
      <alignment vertical="center"/>
    </xf>
    <xf numFmtId="0" fontId="6" fillId="0" borderId="0" xfId="21" applyFont="1"/>
    <xf numFmtId="0" fontId="4" fillId="0" borderId="0" xfId="20" applyFont="1"/>
    <xf numFmtId="0" fontId="4" fillId="0" borderId="0" xfId="20" applyFont="1" applyAlignment="1">
      <alignment horizontal="left"/>
    </xf>
    <xf numFmtId="0" fontId="4" fillId="0" borderId="7" xfId="20" applyFont="1" applyBorder="1"/>
    <xf numFmtId="0" fontId="4" fillId="0" borderId="8" xfId="20" applyFont="1" applyBorder="1"/>
    <xf numFmtId="0" fontId="7" fillId="0" borderId="3" xfId="20" applyFont="1" applyBorder="1" applyAlignment="1">
      <alignment horizontal="center" vertical="center"/>
    </xf>
    <xf numFmtId="189" fontId="4" fillId="0" borderId="0" xfId="20" applyNumberFormat="1" applyFont="1" applyAlignment="1">
      <alignment horizontal="center" vertical="center"/>
    </xf>
    <xf numFmtId="0" fontId="4" fillId="0" borderId="9" xfId="20" applyFont="1" applyBorder="1" applyAlignment="1">
      <alignment horizontal="center" vertical="center"/>
    </xf>
    <xf numFmtId="49" fontId="4" fillId="0" borderId="1" xfId="20" applyNumberFormat="1" applyFont="1" applyBorder="1" applyAlignment="1">
      <alignment horizontal="center" vertical="top" wrapText="1"/>
    </xf>
    <xf numFmtId="190" fontId="8" fillId="0" borderId="2" xfId="20" applyNumberFormat="1" applyFont="1" applyBorder="1" applyAlignment="1">
      <alignment horizontal="center" vertical="center"/>
    </xf>
    <xf numFmtId="0" fontId="4" fillId="0" borderId="6" xfId="20" applyFont="1" applyBorder="1" applyAlignment="1">
      <alignment horizontal="center" vertical="center"/>
    </xf>
    <xf numFmtId="190" fontId="4" fillId="0" borderId="2" xfId="20" applyNumberFormat="1" applyFont="1" applyBorder="1" applyAlignment="1">
      <alignment horizontal="center" vertical="center"/>
    </xf>
    <xf numFmtId="0" fontId="4" fillId="0" borderId="1" xfId="20" applyFont="1" applyBorder="1" applyAlignment="1">
      <alignment horizontal="center" vertical="top" wrapText="1"/>
    </xf>
    <xf numFmtId="0" fontId="8" fillId="0" borderId="1" xfId="20" applyFont="1" applyBorder="1" applyAlignment="1">
      <alignment horizontal="center" vertical="top" wrapText="1"/>
    </xf>
    <xf numFmtId="0" fontId="4" fillId="0" borderId="10" xfId="20" applyFont="1" applyBorder="1" applyAlignment="1">
      <alignment horizontal="center" vertical="center"/>
    </xf>
    <xf numFmtId="190" fontId="9" fillId="0" borderId="2" xfId="20" applyNumberFormat="1" applyFont="1" applyBorder="1" applyAlignment="1">
      <alignment horizontal="center" vertical="center"/>
    </xf>
    <xf numFmtId="191" fontId="8" fillId="2" borderId="2" xfId="20" applyNumberFormat="1" applyFont="1" applyFill="1" applyBorder="1" applyAlignment="1">
      <alignment horizontal="center" vertical="center"/>
    </xf>
    <xf numFmtId="190" fontId="10" fillId="0" borderId="2" xfId="20" applyNumberFormat="1" applyFont="1" applyBorder="1" applyAlignment="1">
      <alignment horizontal="center" vertical="center"/>
    </xf>
    <xf numFmtId="190" fontId="11" fillId="0" borderId="2" xfId="20" applyNumberFormat="1" applyFont="1" applyBorder="1" applyAlignment="1">
      <alignment horizontal="center" vertical="center"/>
    </xf>
    <xf numFmtId="0" fontId="4" fillId="0" borderId="0" xfId="22" applyFont="1" applyAlignment="1">
      <alignment horizontal="left" wrapText="1"/>
    </xf>
    <xf numFmtId="0" fontId="4" fillId="0" borderId="8" xfId="22" applyFont="1" applyBorder="1" applyAlignment="1">
      <alignment vertical="top"/>
    </xf>
    <xf numFmtId="190" fontId="12" fillId="2" borderId="2" xfId="20" applyNumberFormat="1" applyFont="1" applyFill="1" applyBorder="1" applyAlignment="1">
      <alignment horizontal="center" vertical="center"/>
    </xf>
    <xf numFmtId="0" fontId="4" fillId="0" borderId="0" xfId="20" applyFont="1" applyAlignment="1">
      <alignment horizontal="right"/>
    </xf>
    <xf numFmtId="0" fontId="4" fillId="0" borderId="11" xfId="22" applyFont="1" applyBorder="1" applyAlignment="1">
      <alignment horizontal="left" wrapText="1"/>
    </xf>
    <xf numFmtId="0" fontId="6" fillId="0" borderId="0" xfId="21" applyFont="1" applyAlignment="1">
      <alignment horizontal="right"/>
    </xf>
    <xf numFmtId="0" fontId="4" fillId="0" borderId="9" xfId="20" applyFont="1" applyBorder="1" applyAlignment="1">
      <alignment horizontal="center" vertical="center" wrapText="1"/>
    </xf>
    <xf numFmtId="14" fontId="4" fillId="0" borderId="9" xfId="20" applyNumberFormat="1" applyFont="1" applyBorder="1" applyAlignment="1">
      <alignment horizontal="center" vertical="center"/>
    </xf>
    <xf numFmtId="0" fontId="4" fillId="0" borderId="10" xfId="20" applyFont="1" applyBorder="1" applyAlignment="1">
      <alignment horizontal="center" vertical="center" wrapText="1"/>
    </xf>
    <xf numFmtId="14" fontId="4" fillId="0" borderId="10" xfId="20" applyNumberFormat="1" applyFont="1" applyBorder="1" applyAlignment="1">
      <alignment horizontal="center" vertical="center"/>
    </xf>
    <xf numFmtId="0" fontId="4" fillId="0" borderId="12" xfId="20" applyFont="1" applyBorder="1" applyAlignment="1">
      <alignment horizontal="center" vertical="top" wrapText="1"/>
    </xf>
    <xf numFmtId="190" fontId="9" fillId="0" borderId="9" xfId="20" applyNumberFormat="1" applyFont="1" applyBorder="1" applyAlignment="1">
      <alignment horizontal="center" vertical="center"/>
    </xf>
    <xf numFmtId="190" fontId="12" fillId="2" borderId="9" xfId="20" applyNumberFormat="1" applyFont="1" applyFill="1" applyBorder="1" applyAlignment="1">
      <alignment horizontal="center" vertical="center"/>
    </xf>
    <xf numFmtId="191" fontId="8" fillId="2" borderId="9" xfId="20" applyNumberFormat="1" applyFont="1" applyFill="1" applyBorder="1" applyAlignment="1">
      <alignment horizontal="center" vertical="center"/>
    </xf>
    <xf numFmtId="0" fontId="13" fillId="0" borderId="0" xfId="20" applyFont="1"/>
    <xf numFmtId="0" fontId="4" fillId="0" borderId="0" xfId="20" applyFont="1" applyAlignment="1">
      <alignment horizontal="centerContinuous" vertical="center"/>
    </xf>
    <xf numFmtId="188" fontId="4" fillId="0" borderId="0" xfId="20" applyNumberFormat="1" applyFont="1"/>
    <xf numFmtId="0" fontId="0" fillId="0" borderId="0" xfId="21" applyFont="1"/>
  </cellXfs>
  <cellStyles count="9">
    <cellStyle name="Normal" xfId="0"/>
    <cellStyle name="Percent" xfId="15"/>
    <cellStyle name="Currency" xfId="16"/>
    <cellStyle name="Currency [0]" xfId="17"/>
    <cellStyle name="Comma" xfId="18"/>
    <cellStyle name="Comma [0]" xfId="19"/>
    <cellStyle name="一般_95至99年水電煤氣表格(1式3份)" xfId="20"/>
    <cellStyle name="一般 3"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
  <sheetViews>
    <sheetView tabSelected="1" workbookViewId="0" topLeftCell="A1">
      <selection activeCell="G13" sqref="G13"/>
    </sheetView>
  </sheetViews>
  <sheetFormatPr defaultColWidth="9.28125" defaultRowHeight="15"/>
  <cols>
    <col min="1" max="1" width="26.00390625" style="47" customWidth="1"/>
    <col min="2" max="2" width="10.7109375" style="47" customWidth="1"/>
    <col min="3" max="6" width="7.7109375" style="47" customWidth="1"/>
    <col min="7" max="7" width="12.421875" style="47" customWidth="1"/>
    <col min="8" max="13" width="7.7109375" style="47" customWidth="1"/>
    <col min="14" max="14" width="12.00390625" style="47" customWidth="1"/>
    <col min="15" max="18" width="7.7109375" style="47" customWidth="1"/>
    <col min="19" max="19" width="10.28125" style="47" customWidth="1"/>
    <col min="20" max="20" width="11.7109375" style="47" customWidth="1"/>
    <col min="21" max="24" width="7.7109375" style="47" customWidth="1"/>
    <col min="25" max="25" width="10.421875" style="47" customWidth="1"/>
    <col min="26" max="16384" width="9.28125" style="47" customWidth="1"/>
  </cols>
  <sheetData>
    <row r="1" spans="1:25" ht="15">
      <c r="A1" s="4" t="s">
        <v>0</v>
      </c>
      <c r="B1" s="14"/>
      <c r="C1" s="12"/>
      <c r="D1" s="12"/>
      <c r="E1" s="12"/>
      <c r="F1" s="12"/>
      <c r="G1" s="12"/>
      <c r="H1" s="12"/>
      <c r="I1" s="12"/>
      <c r="J1" s="12"/>
      <c r="K1" s="12"/>
      <c r="L1" s="12"/>
      <c r="M1" s="12"/>
      <c r="N1" s="12"/>
      <c r="O1" s="12"/>
      <c r="P1" s="12"/>
      <c r="Q1" s="30"/>
      <c r="R1" s="30"/>
      <c r="S1" s="30"/>
      <c r="T1" s="30"/>
      <c r="U1" s="34"/>
      <c r="V1" s="18" t="s">
        <v>32</v>
      </c>
      <c r="W1" s="25"/>
      <c r="X1" s="36" t="s">
        <v>34</v>
      </c>
      <c r="Y1" s="38"/>
    </row>
    <row r="2" spans="1:28" ht="15">
      <c r="A2" s="5" t="s">
        <v>1</v>
      </c>
      <c r="B2" s="15" t="s">
        <v>16</v>
      </c>
      <c r="C2" s="15"/>
      <c r="D2" s="15"/>
      <c r="E2" s="15"/>
      <c r="F2" s="15"/>
      <c r="G2" s="15"/>
      <c r="H2" s="15"/>
      <c r="I2" s="15"/>
      <c r="J2" s="15"/>
      <c r="K2" s="15"/>
      <c r="L2" s="15"/>
      <c r="M2" s="15"/>
      <c r="N2" s="15"/>
      <c r="O2" s="15"/>
      <c r="P2" s="15"/>
      <c r="Q2" s="31"/>
      <c r="R2" s="31"/>
      <c r="S2" s="31"/>
      <c r="T2" s="31"/>
      <c r="U2" s="35"/>
      <c r="V2" s="18" t="s">
        <v>33</v>
      </c>
      <c r="W2" s="25"/>
      <c r="X2" s="37" t="s">
        <v>35</v>
      </c>
      <c r="Y2" s="39"/>
      <c r="Z2" s="44"/>
      <c r="AA2" s="44"/>
      <c r="AB2" s="44"/>
    </row>
    <row r="3" spans="1:28" ht="15">
      <c r="A3" s="6" t="s">
        <v>2</v>
      </c>
      <c r="B3" s="16"/>
      <c r="C3" s="16"/>
      <c r="D3" s="16"/>
      <c r="E3" s="16"/>
      <c r="F3" s="16"/>
      <c r="G3" s="16"/>
      <c r="H3" s="16"/>
      <c r="I3" s="16"/>
      <c r="J3" s="16"/>
      <c r="K3" s="16"/>
      <c r="L3" s="16"/>
      <c r="M3" s="16"/>
      <c r="N3" s="16"/>
      <c r="O3" s="16"/>
      <c r="P3" s="16"/>
      <c r="Q3" s="16"/>
      <c r="R3" s="16"/>
      <c r="S3" s="16"/>
      <c r="T3" s="16"/>
      <c r="U3" s="16"/>
      <c r="V3" s="16"/>
      <c r="W3" s="16"/>
      <c r="X3" s="16"/>
      <c r="Y3" s="16"/>
      <c r="Z3" s="44"/>
      <c r="AA3" s="44"/>
      <c r="AB3" s="44"/>
    </row>
    <row r="4" spans="1:28" ht="15">
      <c r="A4" s="7" t="s">
        <v>3</v>
      </c>
      <c r="B4" s="17"/>
      <c r="C4" s="17"/>
      <c r="D4" s="17"/>
      <c r="E4" s="17"/>
      <c r="F4" s="17"/>
      <c r="G4" s="17"/>
      <c r="H4" s="17"/>
      <c r="I4" s="17"/>
      <c r="J4" s="17"/>
      <c r="K4" s="17"/>
      <c r="L4" s="17"/>
      <c r="M4" s="17"/>
      <c r="N4" s="17"/>
      <c r="O4" s="17"/>
      <c r="P4" s="17"/>
      <c r="Q4" s="17"/>
      <c r="R4" s="17"/>
      <c r="S4" s="17"/>
      <c r="T4" s="17"/>
      <c r="U4" s="17"/>
      <c r="V4" s="17"/>
      <c r="W4" s="17"/>
      <c r="X4" s="17"/>
      <c r="Y4" s="17"/>
      <c r="Z4" s="45"/>
      <c r="AA4" s="45"/>
      <c r="AB4" s="45"/>
    </row>
    <row r="5" spans="1:28" ht="15">
      <c r="A5" s="8" t="s">
        <v>4</v>
      </c>
      <c r="B5" s="18" t="s">
        <v>17</v>
      </c>
      <c r="C5" s="21"/>
      <c r="D5" s="21"/>
      <c r="E5" s="21"/>
      <c r="F5" s="21"/>
      <c r="G5" s="25"/>
      <c r="H5" s="18" t="s">
        <v>25</v>
      </c>
      <c r="I5" s="21"/>
      <c r="J5" s="21"/>
      <c r="K5" s="21"/>
      <c r="L5" s="21"/>
      <c r="M5" s="25"/>
      <c r="N5" s="18" t="s">
        <v>28</v>
      </c>
      <c r="O5" s="21"/>
      <c r="P5" s="21"/>
      <c r="Q5" s="21"/>
      <c r="R5" s="21"/>
      <c r="S5" s="25"/>
      <c r="T5" s="18" t="s">
        <v>30</v>
      </c>
      <c r="U5" s="21"/>
      <c r="V5" s="21"/>
      <c r="W5" s="21"/>
      <c r="X5" s="21"/>
      <c r="Y5" s="21"/>
      <c r="AA5" s="12"/>
      <c r="AB5" s="12"/>
    </row>
    <row r="6" spans="1:25" ht="15">
      <c r="A6" s="9"/>
      <c r="B6" s="19" t="s">
        <v>18</v>
      </c>
      <c r="C6" s="19" t="s">
        <v>19</v>
      </c>
      <c r="D6" s="23" t="s">
        <v>20</v>
      </c>
      <c r="E6" s="23" t="s">
        <v>22</v>
      </c>
      <c r="F6" s="24" t="s">
        <v>23</v>
      </c>
      <c r="G6" s="23" t="s">
        <v>24</v>
      </c>
      <c r="H6" s="19" t="s">
        <v>18</v>
      </c>
      <c r="I6" s="19" t="s">
        <v>19</v>
      </c>
      <c r="J6" s="23" t="s">
        <v>20</v>
      </c>
      <c r="K6" s="23" t="s">
        <v>22</v>
      </c>
      <c r="L6" s="24" t="s">
        <v>23</v>
      </c>
      <c r="M6" s="23" t="s">
        <v>24</v>
      </c>
      <c r="N6" s="19" t="s">
        <v>18</v>
      </c>
      <c r="O6" s="19" t="s">
        <v>19</v>
      </c>
      <c r="P6" s="23" t="s">
        <v>20</v>
      </c>
      <c r="Q6" s="23" t="s">
        <v>22</v>
      </c>
      <c r="R6" s="24" t="s">
        <v>23</v>
      </c>
      <c r="S6" s="23" t="s">
        <v>24</v>
      </c>
      <c r="T6" s="19" t="s">
        <v>18</v>
      </c>
      <c r="U6" s="19" t="s">
        <v>19</v>
      </c>
      <c r="V6" s="23" t="s">
        <v>20</v>
      </c>
      <c r="W6" s="23" t="s">
        <v>22</v>
      </c>
      <c r="X6" s="24" t="s">
        <v>23</v>
      </c>
      <c r="Y6" s="40" t="s">
        <v>24</v>
      </c>
    </row>
    <row r="7" spans="1:26" ht="15">
      <c r="A7" s="10" t="s">
        <v>5</v>
      </c>
      <c r="B7" s="20">
        <f>(H7+N7)+T7</f>
        <v>902</v>
      </c>
      <c r="C7" s="22">
        <f>(I7+O7)+U7</f>
        <v>5</v>
      </c>
      <c r="D7" s="22">
        <f>(J7+P7)+V7</f>
        <v>1</v>
      </c>
      <c r="E7" s="22">
        <f>(K7+Q7)+W7</f>
        <v>10</v>
      </c>
      <c r="F7" s="22">
        <f>(L7+R7)+X7</f>
        <v>-1</v>
      </c>
      <c r="G7" s="26">
        <f>((B7+C7)-D7)+F7</f>
        <v>905</v>
      </c>
      <c r="H7" s="20">
        <v>650</v>
      </c>
      <c r="I7" s="28">
        <v>4</v>
      </c>
      <c r="J7" s="28">
        <v>0</v>
      </c>
      <c r="K7" s="28">
        <v>9</v>
      </c>
      <c r="L7" s="28">
        <v>0</v>
      </c>
      <c r="M7" s="26">
        <f>((H7+I7)-J7)+L7</f>
        <v>654</v>
      </c>
      <c r="N7" s="20">
        <v>198</v>
      </c>
      <c r="O7" s="28">
        <v>1</v>
      </c>
      <c r="P7" s="28">
        <v>0</v>
      </c>
      <c r="Q7" s="28">
        <v>1</v>
      </c>
      <c r="R7" s="28">
        <v>0</v>
      </c>
      <c r="S7" s="26">
        <f>((N7+O7)-P7)+R7</f>
        <v>199</v>
      </c>
      <c r="T7" s="20">
        <v>54</v>
      </c>
      <c r="U7" s="28">
        <v>0</v>
      </c>
      <c r="V7" s="28">
        <v>1</v>
      </c>
      <c r="W7" s="28">
        <v>0</v>
      </c>
      <c r="X7" s="28">
        <v>-1</v>
      </c>
      <c r="Y7" s="41">
        <f>((T7+U7)-V7)+X7</f>
        <v>52</v>
      </c>
      <c r="Z7" s="46"/>
    </row>
    <row r="8" spans="1:26" ht="15">
      <c r="A8" s="10" t="s">
        <v>6</v>
      </c>
      <c r="B8" s="20">
        <f>(H8+N8)+T8</f>
        <v>499</v>
      </c>
      <c r="C8" s="22">
        <f>(I8+O8)+U8</f>
        <v>2</v>
      </c>
      <c r="D8" s="22">
        <f>(J8+P8)+V8</f>
        <v>0</v>
      </c>
      <c r="E8" s="22">
        <f>(K8+Q8)+W8</f>
        <v>12</v>
      </c>
      <c r="F8" s="22">
        <f>(L8+R8)+X8</f>
        <v>0</v>
      </c>
      <c r="G8" s="26">
        <f>((B8+C8)-D8)+F8</f>
        <v>501</v>
      </c>
      <c r="H8" s="20">
        <v>369</v>
      </c>
      <c r="I8" s="28">
        <v>0</v>
      </c>
      <c r="J8" s="28">
        <v>0</v>
      </c>
      <c r="K8" s="28">
        <v>11</v>
      </c>
      <c r="L8" s="28">
        <v>0</v>
      </c>
      <c r="M8" s="26">
        <f>((H8+I8)-J8)+L8</f>
        <v>369</v>
      </c>
      <c r="N8" s="20">
        <v>87</v>
      </c>
      <c r="O8" s="28">
        <v>2</v>
      </c>
      <c r="P8" s="28">
        <v>0</v>
      </c>
      <c r="Q8" s="28">
        <v>1</v>
      </c>
      <c r="R8" s="28">
        <v>0</v>
      </c>
      <c r="S8" s="26">
        <f>((N8+O8)-P8)+R8</f>
        <v>89</v>
      </c>
      <c r="T8" s="20">
        <v>43</v>
      </c>
      <c r="U8" s="28">
        <v>0</v>
      </c>
      <c r="V8" s="28">
        <v>0</v>
      </c>
      <c r="W8" s="28">
        <v>0</v>
      </c>
      <c r="X8" s="28">
        <v>0</v>
      </c>
      <c r="Y8" s="41">
        <f>((T8+U8)-V8)+X8</f>
        <v>43</v>
      </c>
      <c r="Z8" s="46"/>
    </row>
    <row r="9" spans="1:26" ht="15">
      <c r="A9" s="10" t="s">
        <v>7</v>
      </c>
      <c r="B9" s="20">
        <f>(H9+N9)+T9</f>
        <v>40</v>
      </c>
      <c r="C9" s="22">
        <f>(I9+O9)+U9</f>
        <v>0</v>
      </c>
      <c r="D9" s="22">
        <f>(J9+P9)+V9</f>
        <v>0</v>
      </c>
      <c r="E9" s="22">
        <f>(K9+Q9)+W9</f>
        <v>0</v>
      </c>
      <c r="F9" s="22">
        <f>(L9+R9)+X9</f>
        <v>0</v>
      </c>
      <c r="G9" s="20">
        <f>((B9+C9)-D9)+F9</f>
        <v>40</v>
      </c>
      <c r="H9" s="20">
        <v>35</v>
      </c>
      <c r="I9" s="20">
        <v>0</v>
      </c>
      <c r="J9" s="20">
        <v>0</v>
      </c>
      <c r="K9" s="20">
        <v>0</v>
      </c>
      <c r="L9" s="20">
        <v>0</v>
      </c>
      <c r="M9" s="20">
        <f>((H9+I9)-J9)+L9</f>
        <v>35</v>
      </c>
      <c r="N9" s="20">
        <v>5</v>
      </c>
      <c r="O9" s="20">
        <v>0</v>
      </c>
      <c r="P9" s="20">
        <v>0</v>
      </c>
      <c r="Q9" s="20">
        <v>0</v>
      </c>
      <c r="R9" s="20">
        <v>0</v>
      </c>
      <c r="S9" s="20">
        <f>((N9+O9)-P9)+R9</f>
        <v>5</v>
      </c>
      <c r="T9" s="32"/>
      <c r="U9" s="32"/>
      <c r="V9" s="32"/>
      <c r="W9" s="32"/>
      <c r="X9" s="32"/>
      <c r="Y9" s="42"/>
      <c r="Z9" s="46"/>
    </row>
    <row r="10" spans="1:26" ht="15">
      <c r="A10" s="10" t="s">
        <v>8</v>
      </c>
      <c r="B10" s="20">
        <v>28</v>
      </c>
      <c r="C10" s="22">
        <v>0</v>
      </c>
      <c r="D10" s="22">
        <v>0</v>
      </c>
      <c r="E10" s="22">
        <v>0</v>
      </c>
      <c r="F10" s="22">
        <v>0</v>
      </c>
      <c r="G10" s="26">
        <f>((B10+C10)-D10)+F10</f>
        <v>28</v>
      </c>
      <c r="H10" s="27"/>
      <c r="I10" s="27"/>
      <c r="J10" s="27"/>
      <c r="K10" s="27"/>
      <c r="L10" s="27"/>
      <c r="M10" s="27"/>
      <c r="N10" s="27"/>
      <c r="O10" s="27"/>
      <c r="P10" s="27"/>
      <c r="Q10" s="27"/>
      <c r="R10" s="27"/>
      <c r="S10" s="27"/>
      <c r="T10" s="27"/>
      <c r="U10" s="27"/>
      <c r="V10" s="27"/>
      <c r="W10" s="27"/>
      <c r="X10" s="27"/>
      <c r="Y10" s="43"/>
      <c r="Z10" s="46"/>
    </row>
    <row r="11" spans="1:26" ht="15">
      <c r="A11" s="10" t="s">
        <v>9</v>
      </c>
      <c r="B11" s="20">
        <f>(H11+N11)+T11</f>
        <v>9005</v>
      </c>
      <c r="C11" s="22">
        <f>(I11+O11)+U11</f>
        <v>34</v>
      </c>
      <c r="D11" s="22">
        <f>(J11+P11)+V11</f>
        <v>14</v>
      </c>
      <c r="E11" s="22">
        <f>(K11+Q11)+W11</f>
        <v>72</v>
      </c>
      <c r="F11" s="22">
        <f>(L11+R11)+X11</f>
        <v>0</v>
      </c>
      <c r="G11" s="26">
        <f>((B11+C11)-D11)+F11</f>
        <v>9025</v>
      </c>
      <c r="H11" s="20">
        <v>42</v>
      </c>
      <c r="I11" s="29">
        <v>0</v>
      </c>
      <c r="J11" s="29">
        <v>0</v>
      </c>
      <c r="K11" s="29">
        <v>1</v>
      </c>
      <c r="L11" s="28">
        <v>0</v>
      </c>
      <c r="M11" s="26">
        <f>((H11+I11)-J11)+L11</f>
        <v>42</v>
      </c>
      <c r="N11" s="20">
        <v>4211</v>
      </c>
      <c r="O11" s="28">
        <v>7</v>
      </c>
      <c r="P11" s="28">
        <v>3</v>
      </c>
      <c r="Q11" s="28">
        <v>27</v>
      </c>
      <c r="R11" s="28">
        <v>1</v>
      </c>
      <c r="S11" s="26">
        <f>((N11+O11)-P11)+R11</f>
        <v>4216</v>
      </c>
      <c r="T11" s="20">
        <v>4752</v>
      </c>
      <c r="U11" s="28">
        <v>27</v>
      </c>
      <c r="V11" s="28">
        <v>11</v>
      </c>
      <c r="W11" s="28">
        <v>44</v>
      </c>
      <c r="X11" s="28">
        <v>-1</v>
      </c>
      <c r="Y11" s="41">
        <f>((T11+U11)-V11)+X11</f>
        <v>4767</v>
      </c>
      <c r="Z11" s="46"/>
    </row>
    <row r="12" spans="1:25" ht="15">
      <c r="A12" s="11"/>
      <c r="B12" s="11"/>
      <c r="C12" s="11"/>
      <c r="D12" s="11"/>
      <c r="E12" s="11"/>
      <c r="F12" s="11"/>
      <c r="G12" s="11"/>
      <c r="H12" s="11"/>
      <c r="I12" s="11"/>
      <c r="J12" s="12" t="s">
        <v>26</v>
      </c>
      <c r="K12" s="11"/>
      <c r="L12" s="11"/>
      <c r="M12" s="11"/>
      <c r="N12" s="11"/>
      <c r="O12" s="11"/>
      <c r="P12" s="11"/>
      <c r="Q12" s="11"/>
      <c r="R12" s="11"/>
      <c r="S12" s="11"/>
      <c r="T12" s="33"/>
      <c r="U12" s="33"/>
      <c r="V12" s="33"/>
      <c r="W12" s="33"/>
      <c r="X12" s="33"/>
      <c r="Y12" s="33"/>
    </row>
    <row r="13" spans="1:25" ht="15">
      <c r="A13" s="12" t="s">
        <v>10</v>
      </c>
      <c r="B13" s="11"/>
      <c r="C13" s="11"/>
      <c r="D13" s="12" t="s">
        <v>21</v>
      </c>
      <c r="E13" s="11"/>
      <c r="F13" s="11"/>
      <c r="G13" s="11"/>
      <c r="H13" s="11"/>
      <c r="I13" s="11"/>
      <c r="J13" s="11"/>
      <c r="K13" s="11"/>
      <c r="L13" s="11"/>
      <c r="M13" s="11"/>
      <c r="N13" s="11"/>
      <c r="O13" s="11"/>
      <c r="P13" s="11"/>
      <c r="Q13" s="12" t="s">
        <v>29</v>
      </c>
      <c r="R13" s="11"/>
      <c r="S13" s="11"/>
      <c r="T13" s="11"/>
      <c r="U13" s="33" t="s">
        <v>31</v>
      </c>
      <c r="V13" s="33"/>
      <c r="W13" s="33"/>
      <c r="X13" s="33"/>
      <c r="Y13" s="33"/>
    </row>
    <row r="14" spans="1:25" ht="15">
      <c r="A14" s="11"/>
      <c r="B14" s="11"/>
      <c r="C14" s="11"/>
      <c r="D14" s="11"/>
      <c r="E14" s="11"/>
      <c r="F14" s="11"/>
      <c r="G14" s="12"/>
      <c r="H14" s="11"/>
      <c r="I14" s="11"/>
      <c r="J14" s="12" t="s">
        <v>27</v>
      </c>
      <c r="K14" s="11"/>
      <c r="L14" s="11"/>
      <c r="M14" s="11"/>
      <c r="N14" s="11"/>
      <c r="O14" s="11"/>
      <c r="P14" s="11"/>
      <c r="Q14" s="11"/>
      <c r="R14" s="11"/>
      <c r="S14" s="11"/>
      <c r="T14" s="11"/>
      <c r="U14" s="11"/>
      <c r="V14" s="11"/>
      <c r="W14" s="11"/>
      <c r="X14" s="11"/>
      <c r="Y14" s="11"/>
    </row>
    <row r="15" spans="1:25" ht="15">
      <c r="A15" s="12" t="s">
        <v>11</v>
      </c>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ht="15">
      <c r="A16" s="12" t="s">
        <v>12</v>
      </c>
      <c r="B16" s="11"/>
      <c r="C16" s="11"/>
      <c r="D16" s="11"/>
      <c r="E16" s="11"/>
      <c r="F16" s="11"/>
      <c r="G16" s="11"/>
      <c r="H16" s="11"/>
      <c r="I16" s="11"/>
      <c r="J16" s="11"/>
      <c r="K16" s="11"/>
      <c r="L16" s="11"/>
      <c r="M16" s="11"/>
      <c r="N16" s="11"/>
      <c r="O16" s="11"/>
      <c r="P16" s="11"/>
      <c r="Q16" s="11"/>
      <c r="R16" s="11"/>
      <c r="S16" s="11"/>
      <c r="T16" s="33"/>
      <c r="U16" s="33"/>
      <c r="V16" s="33"/>
      <c r="W16" s="33"/>
      <c r="X16" s="33"/>
      <c r="Y16" s="11"/>
    </row>
    <row r="17" spans="1:25" ht="15">
      <c r="A17" s="12" t="s">
        <v>13</v>
      </c>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ht="15">
      <c r="A18" s="12" t="s">
        <v>14</v>
      </c>
      <c r="B18" s="11"/>
      <c r="C18" s="11"/>
      <c r="D18" s="11"/>
      <c r="E18" s="11"/>
      <c r="F18" s="11"/>
      <c r="G18" s="11"/>
      <c r="H18" s="11"/>
      <c r="I18" s="11"/>
      <c r="J18" s="11"/>
      <c r="K18" s="11"/>
      <c r="L18" s="11"/>
      <c r="M18" s="11"/>
      <c r="N18" s="11"/>
      <c r="O18" s="11"/>
      <c r="P18" s="11"/>
      <c r="Q18" s="11"/>
      <c r="R18" s="11"/>
      <c r="S18" s="11"/>
      <c r="T18" s="11"/>
      <c r="U18" s="11"/>
      <c r="V18" s="11"/>
      <c r="W18" s="11"/>
      <c r="X18" s="11"/>
      <c r="Y18" s="11"/>
    </row>
    <row r="19" spans="1:25" ht="15">
      <c r="A19" s="12" t="s">
        <v>15</v>
      </c>
      <c r="B19" s="11"/>
      <c r="C19" s="11"/>
      <c r="D19" s="11"/>
      <c r="E19" s="11"/>
      <c r="F19" s="11"/>
      <c r="G19" s="11"/>
      <c r="H19" s="11"/>
      <c r="I19" s="11"/>
      <c r="J19" s="11"/>
      <c r="K19" s="11"/>
      <c r="L19" s="11"/>
      <c r="M19" s="11"/>
      <c r="N19" s="11"/>
      <c r="O19" s="11"/>
      <c r="P19" s="11"/>
      <c r="Q19" s="11"/>
      <c r="R19" s="11"/>
      <c r="S19" s="11"/>
      <c r="T19" s="11"/>
      <c r="U19" s="11"/>
      <c r="V19" s="11"/>
      <c r="W19" s="11"/>
      <c r="X19" s="11"/>
      <c r="Y19" s="11"/>
    </row>
    <row r="20" ht="15">
      <c r="A20" s="13"/>
    </row>
  </sheetData>
  <mergeCells count="18">
    <mergeCell ref="T9:Y9"/>
    <mergeCell ref="H10:M10"/>
    <mergeCell ref="N10:S10"/>
    <mergeCell ref="T10:Y10"/>
    <mergeCell ref="U13:Y13"/>
    <mergeCell ref="A3:Y3"/>
    <mergeCell ref="A4:Y4"/>
    <mergeCell ref="A5:A6"/>
    <mergeCell ref="B5:G5"/>
    <mergeCell ref="H5:M5"/>
    <mergeCell ref="N5:S5"/>
    <mergeCell ref="T5:Y5"/>
    <mergeCell ref="Q1:U1"/>
    <mergeCell ref="V1:W1"/>
    <mergeCell ref="X1:Y1"/>
    <mergeCell ref="B2:E2"/>
    <mergeCell ref="V2:W2"/>
    <mergeCell ref="X2:Y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