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mily94fr\Desktop\"/>
    </mc:Choice>
  </mc:AlternateContent>
  <xr:revisionPtr revIDLastSave="0" documentId="8_{EADA2675-3C5F-4298-8CB5-62424A9528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234-01-01-2" sheetId="1" r:id="rId1"/>
  </sheets>
  <calcPr calcId="181029"/>
</workbook>
</file>

<file path=xl/calcChain.xml><?xml version="1.0" encoding="utf-8"?>
<calcChain xmlns="http://schemas.openxmlformats.org/spreadsheetml/2006/main">
  <c r="C36" i="1" l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B7" i="1" s="1"/>
  <c r="C12" i="1"/>
  <c r="B12" i="1"/>
  <c r="C11" i="1"/>
  <c r="B11" i="1"/>
  <c r="C10" i="1"/>
  <c r="B10" i="1"/>
  <c r="C9" i="1"/>
  <c r="B9" i="1"/>
  <c r="C8" i="1"/>
  <c r="C7" i="1" s="1"/>
  <c r="B8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<sst xmlns="http://schemas.openxmlformats.org/spreadsheetml/2006/main" count="89" uniqueCount="66">
  <si>
    <t>公 開 類</t>
  </si>
  <si>
    <t>年     報</t>
  </si>
  <si>
    <t>行政區別</t>
  </si>
  <si>
    <t>總　計</t>
  </si>
  <si>
    <t>豐原區</t>
  </si>
  <si>
    <t>東勢區</t>
  </si>
  <si>
    <t>大甲區</t>
  </si>
  <si>
    <t>清水區</t>
  </si>
  <si>
    <t>沙鹿區</t>
  </si>
  <si>
    <t>梧棲區</t>
  </si>
  <si>
    <t>后里區</t>
  </si>
  <si>
    <t>神岡區</t>
  </si>
  <si>
    <t>潭子區</t>
  </si>
  <si>
    <t>大雅區</t>
  </si>
  <si>
    <t>新社區</t>
  </si>
  <si>
    <t>石岡區</t>
  </si>
  <si>
    <t>外埔區</t>
  </si>
  <si>
    <t>大安區</t>
  </si>
  <si>
    <t>烏日區</t>
  </si>
  <si>
    <t>大肚區</t>
  </si>
  <si>
    <t>龍井區</t>
  </si>
  <si>
    <t>霧峰區</t>
  </si>
  <si>
    <t>太平區</t>
  </si>
  <si>
    <t>大里區</t>
  </si>
  <si>
    <t>和平區</t>
  </si>
  <si>
    <t>中　區</t>
  </si>
  <si>
    <t>東　區</t>
  </si>
  <si>
    <t>南　區</t>
  </si>
  <si>
    <t>西　區</t>
  </si>
  <si>
    <t>北　區</t>
  </si>
  <si>
    <t>西屯區</t>
  </si>
  <si>
    <t>南屯區</t>
  </si>
  <si>
    <t>北屯區</t>
  </si>
  <si>
    <t>填表（作物類）</t>
  </si>
  <si>
    <t>　　（畜牧類）</t>
  </si>
  <si>
    <t>資料來源：依據行政院農業委員會農糧署「農業產銷班組織體系資料服務系統」資料彙編。</t>
  </si>
  <si>
    <t>填表說明：本表編製一式四份，一份送市府主計處，一份送本局會計室，另二份分由作物生產科、畜牧科自存。</t>
  </si>
  <si>
    <t>修正說明:補正畜牧科產銷班資料。</t>
  </si>
  <si>
    <t>次年6月底前填報</t>
  </si>
  <si>
    <t>總     計</t>
  </si>
  <si>
    <t>班數</t>
  </si>
  <si>
    <t>班員數</t>
  </si>
  <si>
    <t>蔬　　菜</t>
  </si>
  <si>
    <t>果　　樹</t>
  </si>
  <si>
    <t>審核（作物類）</t>
  </si>
  <si>
    <t>花　　卉</t>
  </si>
  <si>
    <t>雜　　糧</t>
  </si>
  <si>
    <t>稻　　米</t>
  </si>
  <si>
    <t>業務主管人員（作物類）</t>
  </si>
  <si>
    <t>　　　　　　（畜牧類）</t>
  </si>
  <si>
    <t>主辦統計人員</t>
  </si>
  <si>
    <t>特用作物</t>
  </si>
  <si>
    <t>菇　　類</t>
  </si>
  <si>
    <t>蜂</t>
  </si>
  <si>
    <t>機關首長</t>
  </si>
  <si>
    <t>毛　　豬</t>
  </si>
  <si>
    <t>牛</t>
  </si>
  <si>
    <t>編製機關</t>
  </si>
  <si>
    <t>表　　號</t>
  </si>
  <si>
    <t>臺中市政府農業局</t>
  </si>
  <si>
    <t>20322-08-01-2</t>
  </si>
  <si>
    <t>單位：班；人</t>
  </si>
  <si>
    <t>羊</t>
  </si>
  <si>
    <t>臺中市農業產銷班概況(修正表)</t>
    <phoneticPr fontId="13" type="noConversion"/>
  </si>
  <si>
    <t xml:space="preserve">               中華民國108年底　　　　　　　　　　　　　　　　</t>
    <phoneticPr fontId="13" type="noConversion"/>
  </si>
  <si>
    <t xml:space="preserve">                     中華民國109年7月30日編製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</si>
</sst>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;\-#,###;\-"/>
  </numFmts>
  <fonts count="14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標楷體"/>
      <family val="4"/>
      <charset val="136"/>
    </font>
    <font>
      <sz val="16"/>
      <color theme="1"/>
      <name val="新細明體"/>
      <family val="1"/>
      <charset val="136"/>
    </font>
    <font>
      <sz val="13"/>
      <color theme="1"/>
      <name val="Times New Roman"/>
      <family val="1"/>
    </font>
    <font>
      <sz val="14"/>
      <color theme="1"/>
      <name val="新細明體"/>
      <family val="1"/>
      <charset val="136"/>
    </font>
    <font>
      <sz val="10"/>
      <color theme="1"/>
      <name val="標楷體"/>
      <family val="4"/>
      <charset val="136"/>
    </font>
    <font>
      <sz val="20"/>
      <color theme="1"/>
      <name val="Times New Roman"/>
      <family val="1"/>
    </font>
    <font>
      <sz val="11"/>
      <color theme="1"/>
      <name val="Calibri"/>
      <family val="2"/>
    </font>
    <font>
      <sz val="9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 applyFill="0" applyBorder="0" applyAlignment="0" applyProtection="0"/>
    <xf numFmtId="0" fontId="12" fillId="0" borderId="0" applyFill="0" applyBorder="0" applyAlignment="0" applyProtection="0"/>
    <xf numFmtId="0" fontId="1" fillId="0" borderId="0" applyFill="0" applyBorder="0" applyProtection="0">
      <alignment vertical="center"/>
    </xf>
  </cellStyleXfs>
  <cellXfs count="67">
    <xf numFmtId="0" fontId="0" fillId="0" borderId="0" xfId="0" applyNumberFormat="1" applyFont="1" applyFill="1" applyBorder="1" applyAlignment="1" applyProtection="1"/>
    <xf numFmtId="49" fontId="2" fillId="0" borderId="1" xfId="1" applyNumberFormat="1" applyFont="1" applyBorder="1" applyAlignment="1">
      <alignment horizontal="center" vertical="center"/>
    </xf>
    <xf numFmtId="41" fontId="2" fillId="0" borderId="2" xfId="1" applyNumberFormat="1" applyFont="1" applyBorder="1" applyAlignment="1">
      <alignment horizontal="center" vertical="center"/>
    </xf>
    <xf numFmtId="41" fontId="4" fillId="0" borderId="3" xfId="1" applyNumberFormat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41" fontId="6" fillId="0" borderId="0" xfId="1" applyNumberFormat="1" applyFont="1" applyAlignment="1">
      <alignment horizontal="left"/>
    </xf>
    <xf numFmtId="41" fontId="4" fillId="0" borderId="0" xfId="1" applyNumberFormat="1" applyFont="1" applyAlignment="1">
      <alignment vertical="center"/>
    </xf>
    <xf numFmtId="176" fontId="6" fillId="0" borderId="6" xfId="1" applyNumberFormat="1" applyFont="1" applyBorder="1"/>
    <xf numFmtId="41" fontId="2" fillId="0" borderId="8" xfId="1" applyNumberFormat="1" applyFont="1" applyBorder="1" applyAlignment="1">
      <alignment horizontal="center" vertical="center"/>
    </xf>
    <xf numFmtId="41" fontId="8" fillId="0" borderId="9" xfId="1" applyNumberFormat="1" applyFont="1" applyBorder="1" applyAlignment="1">
      <alignment horizontal="right" vertical="center"/>
    </xf>
    <xf numFmtId="41" fontId="8" fillId="0" borderId="10" xfId="1" applyNumberFormat="1" applyFont="1" applyBorder="1" applyAlignment="1">
      <alignment horizontal="right" vertical="center"/>
    </xf>
    <xf numFmtId="41" fontId="8" fillId="0" borderId="6" xfId="1" applyNumberFormat="1" applyFont="1" applyBorder="1" applyAlignment="1">
      <alignment horizontal="right" vertical="center"/>
    </xf>
    <xf numFmtId="41" fontId="6" fillId="0" borderId="0" xfId="1" applyNumberFormat="1" applyFont="1" applyAlignment="1">
      <alignment horizontal="center"/>
    </xf>
    <xf numFmtId="0" fontId="0" fillId="0" borderId="0" xfId="2" applyFont="1"/>
    <xf numFmtId="41" fontId="5" fillId="0" borderId="0" xfId="1" applyNumberFormat="1" applyFont="1" applyAlignment="1">
      <alignment vertical="center"/>
    </xf>
    <xf numFmtId="49" fontId="4" fillId="0" borderId="6" xfId="1" applyNumberFormat="1" applyFont="1" applyBorder="1" applyAlignment="1">
      <alignment vertical="center"/>
    </xf>
    <xf numFmtId="41" fontId="8" fillId="0" borderId="12" xfId="1" applyNumberFormat="1" applyFont="1" applyBorder="1" applyAlignment="1">
      <alignment horizontal="right" vertical="center"/>
    </xf>
    <xf numFmtId="41" fontId="8" fillId="0" borderId="0" xfId="1" applyNumberFormat="1" applyFont="1" applyAlignment="1">
      <alignment horizontal="right" vertical="center"/>
    </xf>
    <xf numFmtId="41" fontId="8" fillId="0" borderId="3" xfId="1" applyNumberFormat="1" applyFont="1" applyBorder="1" applyAlignment="1">
      <alignment horizontal="right" vertical="center"/>
    </xf>
    <xf numFmtId="41" fontId="2" fillId="0" borderId="14" xfId="1" applyNumberFormat="1" applyFont="1" applyBorder="1" applyAlignment="1">
      <alignment horizontal="center" vertical="center"/>
    </xf>
    <xf numFmtId="41" fontId="8" fillId="0" borderId="3" xfId="1" applyNumberFormat="1" applyFont="1" applyBorder="1" applyAlignment="1">
      <alignment vertical="center"/>
    </xf>
    <xf numFmtId="41" fontId="6" fillId="0" borderId="0" xfId="1" applyNumberFormat="1" applyFont="1" applyAlignment="1">
      <alignment horizontal="left" vertical="center"/>
    </xf>
    <xf numFmtId="41" fontId="2" fillId="0" borderId="9" xfId="1" applyNumberFormat="1" applyFont="1" applyBorder="1" applyAlignment="1">
      <alignment horizontal="center" vertical="center"/>
    </xf>
    <xf numFmtId="41" fontId="6" fillId="0" borderId="0" xfId="1" applyNumberFormat="1" applyFont="1"/>
    <xf numFmtId="49" fontId="2" fillId="0" borderId="0" xfId="3" applyNumberFormat="1" applyFont="1" applyAlignment="1">
      <alignment horizontal="center" vertical="center"/>
    </xf>
    <xf numFmtId="41" fontId="2" fillId="0" borderId="16" xfId="1" applyNumberFormat="1" applyFont="1" applyBorder="1" applyAlignment="1">
      <alignment horizontal="center" vertical="center"/>
    </xf>
    <xf numFmtId="41" fontId="8" fillId="0" borderId="17" xfId="1" applyNumberFormat="1" applyFont="1" applyBorder="1" applyAlignment="1">
      <alignment horizontal="right" vertical="center"/>
    </xf>
    <xf numFmtId="41" fontId="8" fillId="0" borderId="18" xfId="1" applyNumberFormat="1" applyFont="1" applyBorder="1" applyAlignment="1">
      <alignment horizontal="right" vertical="center"/>
    </xf>
    <xf numFmtId="41" fontId="8" fillId="0" borderId="19" xfId="1" applyNumberFormat="1" applyFont="1" applyBorder="1" applyAlignment="1">
      <alignment vertical="center"/>
    </xf>
    <xf numFmtId="0" fontId="1" fillId="0" borderId="0" xfId="1" applyFont="1" applyAlignment="1">
      <alignment vertical="center"/>
    </xf>
    <xf numFmtId="41" fontId="2" fillId="0" borderId="1" xfId="1" applyNumberFormat="1" applyFont="1" applyBorder="1" applyAlignment="1">
      <alignment horizontal="center" vertical="center"/>
    </xf>
    <xf numFmtId="41" fontId="8" fillId="0" borderId="3" xfId="1" applyNumberFormat="1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49" fontId="2" fillId="0" borderId="2" xfId="3" applyNumberFormat="1" applyFont="1" applyBorder="1" applyAlignment="1">
      <alignment horizontal="center" vertical="center"/>
    </xf>
    <xf numFmtId="41" fontId="11" fillId="0" borderId="0" xfId="1" applyNumberFormat="1" applyFont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41" fontId="3" fillId="0" borderId="0" xfId="1" applyNumberFormat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49" fontId="2" fillId="0" borderId="1" xfId="3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41" fontId="6" fillId="0" borderId="3" xfId="1" applyNumberFormat="1" applyFont="1" applyBorder="1" applyAlignment="1">
      <alignment horizontal="right" vertical="center"/>
    </xf>
    <xf numFmtId="0" fontId="1" fillId="0" borderId="3" xfId="1" applyFont="1" applyBorder="1" applyAlignment="1">
      <alignment horizontal="right" vertical="center"/>
    </xf>
    <xf numFmtId="0" fontId="10" fillId="0" borderId="3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0" xfId="1" applyFont="1" applyAlignment="1">
      <alignment horizontal="center"/>
    </xf>
    <xf numFmtId="41" fontId="2" fillId="0" borderId="15" xfId="1" applyNumberFormat="1" applyFont="1" applyBorder="1" applyAlignment="1">
      <alignment horizontal="center" vertical="center"/>
    </xf>
    <xf numFmtId="41" fontId="5" fillId="0" borderId="20" xfId="1" applyNumberFormat="1" applyFont="1" applyBorder="1" applyAlignment="1">
      <alignment horizontal="center" vertical="center"/>
    </xf>
    <xf numFmtId="41" fontId="2" fillId="0" borderId="13" xfId="1" applyNumberFormat="1" applyFont="1" applyBorder="1" applyAlignment="1">
      <alignment horizontal="center" vertical="center"/>
    </xf>
    <xf numFmtId="41" fontId="5" fillId="0" borderId="13" xfId="1" applyNumberFormat="1" applyFont="1" applyBorder="1" applyAlignment="1">
      <alignment horizontal="center" vertical="center"/>
    </xf>
    <xf numFmtId="41" fontId="2" fillId="0" borderId="20" xfId="1" applyNumberFormat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41" fontId="5" fillId="0" borderId="7" xfId="1" applyNumberFormat="1" applyFont="1" applyBorder="1" applyAlignment="1">
      <alignment horizontal="center" vertical="center"/>
    </xf>
    <xf numFmtId="41" fontId="6" fillId="0" borderId="0" xfId="1" applyNumberFormat="1" applyFont="1" applyAlignment="1">
      <alignment horizontal="left"/>
    </xf>
    <xf numFmtId="41" fontId="2" fillId="0" borderId="7" xfId="1" applyNumberFormat="1" applyFont="1" applyBorder="1" applyAlignment="1">
      <alignment horizontal="center" vertical="center"/>
    </xf>
    <xf numFmtId="41" fontId="5" fillId="0" borderId="11" xfId="1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5" fillId="0" borderId="4" xfId="1" applyNumberFormat="1" applyFont="1" applyBorder="1" applyAlignment="1">
      <alignment horizontal="center" vertical="center"/>
    </xf>
    <xf numFmtId="0" fontId="1" fillId="0" borderId="0" xfId="1" applyFont="1"/>
    <xf numFmtId="0" fontId="1" fillId="0" borderId="0" xfId="1" applyFont="1" applyAlignment="1">
      <alignment horizontal="left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_複本 1517-03-06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2"/>
  <sheetViews>
    <sheetView tabSelected="1" topLeftCell="A37" zoomScale="80" workbookViewId="0">
      <pane xSplit="1" topLeftCell="B1" activePane="topRight" state="frozen"/>
      <selection pane="topRight" activeCell="B42" sqref="B42"/>
    </sheetView>
  </sheetViews>
  <sheetFormatPr defaultColWidth="9" defaultRowHeight="15" x14ac:dyDescent="0.25"/>
  <cols>
    <col min="1" max="1" width="13.5703125" customWidth="1"/>
    <col min="2" max="25" width="11.140625" customWidth="1"/>
  </cols>
  <sheetData>
    <row r="1" spans="1:26" ht="17.25" customHeight="1" x14ac:dyDescent="0.25">
      <c r="A1" s="1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26"/>
      <c r="U1" s="26"/>
      <c r="V1" s="31"/>
      <c r="W1" s="34" t="s">
        <v>57</v>
      </c>
      <c r="X1" s="43" t="s">
        <v>59</v>
      </c>
      <c r="Y1" s="44"/>
    </row>
    <row r="2" spans="1:26" ht="17.25" customHeight="1" x14ac:dyDescent="0.25">
      <c r="A2" s="2" t="s">
        <v>1</v>
      </c>
      <c r="B2" s="9" t="s">
        <v>38</v>
      </c>
      <c r="C2" s="17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7"/>
      <c r="T2" s="48"/>
      <c r="U2" s="48"/>
      <c r="V2" s="49"/>
      <c r="W2" s="35" t="s">
        <v>58</v>
      </c>
      <c r="X2" s="41" t="s">
        <v>60</v>
      </c>
      <c r="Y2" s="42"/>
    </row>
    <row r="3" spans="1:26" ht="31.5" customHeight="1" x14ac:dyDescent="0.25">
      <c r="A3" s="39" t="s">
        <v>63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36"/>
      <c r="X3" s="36"/>
      <c r="Y3" s="36"/>
    </row>
    <row r="4" spans="1:26" ht="17.25" customHeight="1" x14ac:dyDescent="0.25">
      <c r="A4" s="3"/>
      <c r="B4" s="37" t="s">
        <v>64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"/>
      <c r="X4" s="45" t="s">
        <v>61</v>
      </c>
      <c r="Y4" s="46"/>
    </row>
    <row r="5" spans="1:26" ht="18.95" customHeight="1" x14ac:dyDescent="0.25">
      <c r="A5" s="63" t="s">
        <v>2</v>
      </c>
      <c r="B5" s="61" t="s">
        <v>39</v>
      </c>
      <c r="C5" s="62"/>
      <c r="D5" s="54" t="s">
        <v>42</v>
      </c>
      <c r="E5" s="55"/>
      <c r="F5" s="54" t="s">
        <v>43</v>
      </c>
      <c r="G5" s="55"/>
      <c r="H5" s="54" t="s">
        <v>45</v>
      </c>
      <c r="I5" s="55"/>
      <c r="J5" s="54" t="s">
        <v>46</v>
      </c>
      <c r="K5" s="55"/>
      <c r="L5" s="54" t="s">
        <v>47</v>
      </c>
      <c r="M5" s="55"/>
      <c r="N5" s="54" t="s">
        <v>51</v>
      </c>
      <c r="O5" s="55"/>
      <c r="P5" s="54" t="s">
        <v>52</v>
      </c>
      <c r="Q5" s="55"/>
      <c r="R5" s="54" t="s">
        <v>53</v>
      </c>
      <c r="S5" s="59"/>
      <c r="T5" s="52" t="s">
        <v>55</v>
      </c>
      <c r="U5" s="53"/>
      <c r="V5" s="56" t="s">
        <v>56</v>
      </c>
      <c r="W5" s="57"/>
      <c r="X5" s="56" t="s">
        <v>62</v>
      </c>
      <c r="Y5" s="58"/>
      <c r="Z5" s="8"/>
    </row>
    <row r="6" spans="1:26" ht="18.95" customHeight="1" x14ac:dyDescent="0.25">
      <c r="A6" s="64"/>
      <c r="B6" s="10" t="s">
        <v>40</v>
      </c>
      <c r="C6" s="10" t="s">
        <v>41</v>
      </c>
      <c r="D6" s="21" t="s">
        <v>40</v>
      </c>
      <c r="E6" s="10" t="s">
        <v>41</v>
      </c>
      <c r="F6" s="21" t="s">
        <v>40</v>
      </c>
      <c r="G6" s="10" t="s">
        <v>41</v>
      </c>
      <c r="H6" s="21" t="s">
        <v>40</v>
      </c>
      <c r="I6" s="10" t="s">
        <v>41</v>
      </c>
      <c r="J6" s="21" t="s">
        <v>40</v>
      </c>
      <c r="K6" s="10" t="s">
        <v>41</v>
      </c>
      <c r="L6" s="21" t="s">
        <v>40</v>
      </c>
      <c r="M6" s="10" t="s">
        <v>41</v>
      </c>
      <c r="N6" s="21" t="s">
        <v>40</v>
      </c>
      <c r="O6" s="10" t="s">
        <v>41</v>
      </c>
      <c r="P6" s="21" t="s">
        <v>40</v>
      </c>
      <c r="Q6" s="10" t="s">
        <v>41</v>
      </c>
      <c r="R6" s="21" t="s">
        <v>40</v>
      </c>
      <c r="S6" s="24" t="s">
        <v>41</v>
      </c>
      <c r="T6" s="27" t="s">
        <v>40</v>
      </c>
      <c r="U6" s="24" t="s">
        <v>41</v>
      </c>
      <c r="V6" s="32" t="s">
        <v>40</v>
      </c>
      <c r="W6" s="10" t="s">
        <v>41</v>
      </c>
      <c r="X6" s="10" t="s">
        <v>40</v>
      </c>
      <c r="Y6" s="24" t="s">
        <v>41</v>
      </c>
    </row>
    <row r="7" spans="1:26" ht="29.45" customHeight="1" x14ac:dyDescent="0.25">
      <c r="A7" s="4" t="s">
        <v>3</v>
      </c>
      <c r="B7" s="11">
        <f t="shared" ref="B7:Y7" si="0">SUM(B8:B36)</f>
        <v>562</v>
      </c>
      <c r="C7" s="18">
        <f t="shared" si="0"/>
        <v>11865</v>
      </c>
      <c r="D7" s="18">
        <f t="shared" si="0"/>
        <v>83</v>
      </c>
      <c r="E7" s="18">
        <f t="shared" si="0"/>
        <v>1855</v>
      </c>
      <c r="F7" s="18">
        <f t="shared" si="0"/>
        <v>322</v>
      </c>
      <c r="G7" s="18">
        <f t="shared" si="0"/>
        <v>6751</v>
      </c>
      <c r="H7" s="18">
        <f t="shared" si="0"/>
        <v>43</v>
      </c>
      <c r="I7" s="18">
        <f t="shared" si="0"/>
        <v>711</v>
      </c>
      <c r="J7" s="18">
        <f t="shared" si="0"/>
        <v>12</v>
      </c>
      <c r="K7" s="18">
        <f t="shared" si="0"/>
        <v>285</v>
      </c>
      <c r="L7" s="18">
        <f t="shared" si="0"/>
        <v>45</v>
      </c>
      <c r="M7" s="18">
        <f t="shared" si="0"/>
        <v>1197</v>
      </c>
      <c r="N7" s="18">
        <f t="shared" si="0"/>
        <v>12</v>
      </c>
      <c r="O7" s="18">
        <f t="shared" si="0"/>
        <v>246</v>
      </c>
      <c r="P7" s="18">
        <f t="shared" si="0"/>
        <v>25</v>
      </c>
      <c r="Q7" s="18">
        <f t="shared" si="0"/>
        <v>488</v>
      </c>
      <c r="R7" s="18">
        <f t="shared" si="0"/>
        <v>8</v>
      </c>
      <c r="S7" s="18">
        <f t="shared" si="0"/>
        <v>104</v>
      </c>
      <c r="T7" s="28">
        <f t="shared" si="0"/>
        <v>9</v>
      </c>
      <c r="U7" s="18">
        <f t="shared" si="0"/>
        <v>188</v>
      </c>
      <c r="V7" s="19">
        <f t="shared" si="0"/>
        <v>2</v>
      </c>
      <c r="W7" s="18">
        <f t="shared" si="0"/>
        <v>20</v>
      </c>
      <c r="X7" s="18">
        <f t="shared" si="0"/>
        <v>1</v>
      </c>
      <c r="Y7" s="18">
        <f t="shared" si="0"/>
        <v>20</v>
      </c>
    </row>
    <row r="8" spans="1:26" ht="29.45" customHeight="1" x14ac:dyDescent="0.25">
      <c r="A8" s="5" t="s">
        <v>4</v>
      </c>
      <c r="B8" s="12">
        <f t="shared" ref="B8:B36" si="1">(((((((((D8+F8)+H8)+J8)+L8)+N8)+P8)+R8)+T8)+V8)+X8</f>
        <v>19</v>
      </c>
      <c r="C8" s="19">
        <f t="shared" ref="C8:C36" si="2">(((((((((E8+G8)+I8)+K8)+M8)+O8)+Q8)+S8)+U8)+W8)+Y8</f>
        <v>427</v>
      </c>
      <c r="D8" s="19">
        <v>4</v>
      </c>
      <c r="E8" s="19">
        <v>77</v>
      </c>
      <c r="F8" s="19">
        <v>10</v>
      </c>
      <c r="G8" s="19">
        <v>253</v>
      </c>
      <c r="H8" s="19">
        <v>2</v>
      </c>
      <c r="I8" s="19">
        <v>27</v>
      </c>
      <c r="J8" s="19">
        <v>0</v>
      </c>
      <c r="K8" s="19">
        <v>0</v>
      </c>
      <c r="L8" s="19">
        <v>3</v>
      </c>
      <c r="M8" s="19">
        <v>70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2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</row>
    <row r="9" spans="1:26" ht="29.45" customHeight="1" x14ac:dyDescent="0.25">
      <c r="A9" s="4" t="s">
        <v>5</v>
      </c>
      <c r="B9" s="12">
        <f t="shared" si="1"/>
        <v>93</v>
      </c>
      <c r="C9" s="19">
        <f t="shared" si="2"/>
        <v>1971</v>
      </c>
      <c r="D9" s="19">
        <v>2</v>
      </c>
      <c r="E9" s="19">
        <v>41</v>
      </c>
      <c r="F9" s="19">
        <v>86</v>
      </c>
      <c r="G9" s="19">
        <v>1846</v>
      </c>
      <c r="H9" s="19">
        <v>3</v>
      </c>
      <c r="I9" s="19">
        <v>40</v>
      </c>
      <c r="J9" s="19">
        <v>0</v>
      </c>
      <c r="K9" s="19">
        <v>0</v>
      </c>
      <c r="L9" s="19">
        <v>0</v>
      </c>
      <c r="M9" s="19">
        <v>0</v>
      </c>
      <c r="N9" s="19">
        <v>2</v>
      </c>
      <c r="O9" s="19">
        <v>44</v>
      </c>
      <c r="P9" s="19">
        <v>0</v>
      </c>
      <c r="Q9" s="19">
        <v>0</v>
      </c>
      <c r="R9" s="19">
        <v>0</v>
      </c>
      <c r="S9" s="19">
        <v>0</v>
      </c>
      <c r="T9" s="2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</row>
    <row r="10" spans="1:26" ht="29.45" customHeight="1" x14ac:dyDescent="0.25">
      <c r="A10" s="4" t="s">
        <v>6</v>
      </c>
      <c r="B10" s="12">
        <f t="shared" si="1"/>
        <v>20</v>
      </c>
      <c r="C10" s="19">
        <f t="shared" si="2"/>
        <v>438</v>
      </c>
      <c r="D10" s="19">
        <v>14</v>
      </c>
      <c r="E10" s="19">
        <v>328</v>
      </c>
      <c r="F10" s="19">
        <v>0</v>
      </c>
      <c r="G10" s="19">
        <v>0</v>
      </c>
      <c r="H10" s="19">
        <v>0</v>
      </c>
      <c r="I10" s="19">
        <v>0</v>
      </c>
      <c r="J10" s="19">
        <v>1</v>
      </c>
      <c r="K10" s="19">
        <v>27</v>
      </c>
      <c r="L10" s="19">
        <v>2</v>
      </c>
      <c r="M10" s="19">
        <v>44</v>
      </c>
      <c r="N10" s="19">
        <v>0</v>
      </c>
      <c r="O10" s="19">
        <v>0</v>
      </c>
      <c r="P10" s="19">
        <v>1</v>
      </c>
      <c r="Q10" s="19">
        <v>12</v>
      </c>
      <c r="R10" s="19">
        <v>0</v>
      </c>
      <c r="S10" s="19">
        <v>0</v>
      </c>
      <c r="T10" s="29">
        <v>1</v>
      </c>
      <c r="U10" s="19">
        <v>7</v>
      </c>
      <c r="V10" s="19">
        <v>0</v>
      </c>
      <c r="W10" s="19">
        <v>0</v>
      </c>
      <c r="X10" s="19">
        <v>1</v>
      </c>
      <c r="Y10" s="19">
        <v>20</v>
      </c>
    </row>
    <row r="11" spans="1:26" ht="29.45" customHeight="1" x14ac:dyDescent="0.25">
      <c r="A11" s="4" t="s">
        <v>7</v>
      </c>
      <c r="B11" s="12">
        <f t="shared" si="1"/>
        <v>6</v>
      </c>
      <c r="C11" s="19">
        <f t="shared" si="2"/>
        <v>115</v>
      </c>
      <c r="D11" s="19">
        <v>6</v>
      </c>
      <c r="E11" s="19">
        <v>115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2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</row>
    <row r="12" spans="1:26" ht="29.45" customHeight="1" x14ac:dyDescent="0.25">
      <c r="A12" s="4" t="s">
        <v>8</v>
      </c>
      <c r="B12" s="12">
        <f t="shared" si="1"/>
        <v>2</v>
      </c>
      <c r="C12" s="19">
        <f t="shared" si="2"/>
        <v>40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1</v>
      </c>
      <c r="K12" s="19">
        <v>22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29">
        <v>1</v>
      </c>
      <c r="U12" s="19">
        <v>18</v>
      </c>
      <c r="V12" s="19">
        <v>0</v>
      </c>
      <c r="W12" s="19">
        <v>0</v>
      </c>
      <c r="X12" s="19">
        <v>0</v>
      </c>
      <c r="Y12" s="19">
        <v>0</v>
      </c>
    </row>
    <row r="13" spans="1:26" ht="29.45" customHeight="1" x14ac:dyDescent="0.25">
      <c r="A13" s="4" t="s">
        <v>9</v>
      </c>
      <c r="B13" s="12">
        <f t="shared" si="1"/>
        <v>2</v>
      </c>
      <c r="C13" s="19">
        <f t="shared" si="2"/>
        <v>38</v>
      </c>
      <c r="D13" s="19">
        <v>1</v>
      </c>
      <c r="E13" s="19">
        <v>27</v>
      </c>
      <c r="F13" s="19">
        <v>0</v>
      </c>
      <c r="G13" s="19">
        <v>0</v>
      </c>
      <c r="H13" s="19">
        <v>1</v>
      </c>
      <c r="I13" s="19">
        <v>11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2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</row>
    <row r="14" spans="1:26" ht="29.45" customHeight="1" x14ac:dyDescent="0.25">
      <c r="A14" s="4" t="s">
        <v>10</v>
      </c>
      <c r="B14" s="12">
        <f t="shared" si="1"/>
        <v>42</v>
      </c>
      <c r="C14" s="19">
        <f t="shared" si="2"/>
        <v>777</v>
      </c>
      <c r="D14" s="19">
        <v>9</v>
      </c>
      <c r="E14" s="19">
        <v>158</v>
      </c>
      <c r="F14" s="19">
        <v>16</v>
      </c>
      <c r="G14" s="19">
        <v>326</v>
      </c>
      <c r="H14" s="19">
        <v>11</v>
      </c>
      <c r="I14" s="19">
        <v>179</v>
      </c>
      <c r="J14" s="19">
        <v>0</v>
      </c>
      <c r="K14" s="19">
        <v>0</v>
      </c>
      <c r="L14" s="19">
        <v>2</v>
      </c>
      <c r="M14" s="19">
        <v>53</v>
      </c>
      <c r="N14" s="19">
        <v>0</v>
      </c>
      <c r="O14" s="19">
        <v>0</v>
      </c>
      <c r="P14" s="19">
        <v>2</v>
      </c>
      <c r="Q14" s="19">
        <v>35</v>
      </c>
      <c r="R14" s="19">
        <v>1</v>
      </c>
      <c r="S14" s="19">
        <v>16</v>
      </c>
      <c r="T14" s="29">
        <v>0</v>
      </c>
      <c r="U14" s="19">
        <v>0</v>
      </c>
      <c r="V14" s="19">
        <v>1</v>
      </c>
      <c r="W14" s="19">
        <v>10</v>
      </c>
      <c r="X14" s="19">
        <v>0</v>
      </c>
      <c r="Y14" s="19">
        <v>0</v>
      </c>
    </row>
    <row r="15" spans="1:26" ht="29.45" customHeight="1" x14ac:dyDescent="0.25">
      <c r="A15" s="4" t="s">
        <v>11</v>
      </c>
      <c r="B15" s="12">
        <f t="shared" si="1"/>
        <v>6</v>
      </c>
      <c r="C15" s="19">
        <f t="shared" si="2"/>
        <v>109</v>
      </c>
      <c r="D15" s="19">
        <v>0</v>
      </c>
      <c r="E15" s="19">
        <v>0</v>
      </c>
      <c r="F15" s="19">
        <v>3</v>
      </c>
      <c r="G15" s="19">
        <v>49</v>
      </c>
      <c r="H15" s="19">
        <v>2</v>
      </c>
      <c r="I15" s="19">
        <v>27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29">
        <v>1</v>
      </c>
      <c r="U15" s="19">
        <v>33</v>
      </c>
      <c r="V15" s="19">
        <v>0</v>
      </c>
      <c r="W15" s="19">
        <v>0</v>
      </c>
      <c r="X15" s="19">
        <v>0</v>
      </c>
      <c r="Y15" s="19">
        <v>0</v>
      </c>
    </row>
    <row r="16" spans="1:26" ht="29.45" customHeight="1" x14ac:dyDescent="0.25">
      <c r="A16" s="4" t="s">
        <v>12</v>
      </c>
      <c r="B16" s="12">
        <f t="shared" si="1"/>
        <v>16</v>
      </c>
      <c r="C16" s="19">
        <f t="shared" si="2"/>
        <v>282</v>
      </c>
      <c r="D16" s="19">
        <v>7</v>
      </c>
      <c r="E16" s="19">
        <v>139</v>
      </c>
      <c r="F16" s="19">
        <v>3</v>
      </c>
      <c r="G16" s="19">
        <v>54</v>
      </c>
      <c r="H16" s="19">
        <v>1</v>
      </c>
      <c r="I16" s="19">
        <v>14</v>
      </c>
      <c r="J16" s="19">
        <v>0</v>
      </c>
      <c r="K16" s="19">
        <v>0</v>
      </c>
      <c r="L16" s="19">
        <v>4</v>
      </c>
      <c r="M16" s="19">
        <v>58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29">
        <v>1</v>
      </c>
      <c r="U16" s="19">
        <v>17</v>
      </c>
      <c r="V16" s="19">
        <v>0</v>
      </c>
      <c r="W16" s="19">
        <v>0</v>
      </c>
      <c r="X16" s="19">
        <v>0</v>
      </c>
      <c r="Y16" s="19">
        <v>0</v>
      </c>
    </row>
    <row r="17" spans="1:25" ht="29.45" customHeight="1" x14ac:dyDescent="0.25">
      <c r="A17" s="4" t="s">
        <v>13</v>
      </c>
      <c r="B17" s="12">
        <f t="shared" si="1"/>
        <v>5</v>
      </c>
      <c r="C17" s="19">
        <f t="shared" si="2"/>
        <v>143</v>
      </c>
      <c r="D17" s="19">
        <v>1</v>
      </c>
      <c r="E17" s="19">
        <v>16</v>
      </c>
      <c r="F17" s="19">
        <v>0</v>
      </c>
      <c r="G17" s="19">
        <v>0</v>
      </c>
      <c r="H17" s="19">
        <v>1</v>
      </c>
      <c r="I17" s="19">
        <v>23</v>
      </c>
      <c r="J17" s="19">
        <v>2</v>
      </c>
      <c r="K17" s="19">
        <v>40</v>
      </c>
      <c r="L17" s="19">
        <v>1</v>
      </c>
      <c r="M17" s="19">
        <v>64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29">
        <v>0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</row>
    <row r="18" spans="1:25" ht="29.45" customHeight="1" x14ac:dyDescent="0.25">
      <c r="A18" s="4" t="s">
        <v>14</v>
      </c>
      <c r="B18" s="12">
        <f t="shared" si="1"/>
        <v>68</v>
      </c>
      <c r="C18" s="19">
        <f t="shared" si="2"/>
        <v>1365</v>
      </c>
      <c r="D18" s="19">
        <v>2</v>
      </c>
      <c r="E18" s="19">
        <v>41</v>
      </c>
      <c r="F18" s="19">
        <v>42</v>
      </c>
      <c r="G18" s="19">
        <v>846</v>
      </c>
      <c r="H18" s="19">
        <v>7</v>
      </c>
      <c r="I18" s="19">
        <v>111</v>
      </c>
      <c r="J18" s="19">
        <v>0</v>
      </c>
      <c r="K18" s="19">
        <v>0</v>
      </c>
      <c r="L18" s="19">
        <v>0</v>
      </c>
      <c r="M18" s="19">
        <v>0</v>
      </c>
      <c r="N18" s="19">
        <v>1</v>
      </c>
      <c r="O18" s="19">
        <v>29</v>
      </c>
      <c r="P18" s="19">
        <v>16</v>
      </c>
      <c r="Q18" s="19">
        <v>338</v>
      </c>
      <c r="R18" s="19">
        <v>0</v>
      </c>
      <c r="S18" s="19">
        <v>0</v>
      </c>
      <c r="T18" s="29">
        <v>0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</row>
    <row r="19" spans="1:25" ht="29.45" customHeight="1" x14ac:dyDescent="0.25">
      <c r="A19" s="4" t="s">
        <v>15</v>
      </c>
      <c r="B19" s="12">
        <f t="shared" si="1"/>
        <v>34</v>
      </c>
      <c r="C19" s="19">
        <f t="shared" si="2"/>
        <v>888</v>
      </c>
      <c r="D19" s="19">
        <v>1</v>
      </c>
      <c r="E19" s="19">
        <v>22</v>
      </c>
      <c r="F19" s="19">
        <v>27</v>
      </c>
      <c r="G19" s="19">
        <v>732</v>
      </c>
      <c r="H19" s="19">
        <v>4</v>
      </c>
      <c r="I19" s="19">
        <v>92</v>
      </c>
      <c r="J19" s="19">
        <v>0</v>
      </c>
      <c r="K19" s="19">
        <v>0</v>
      </c>
      <c r="L19" s="19">
        <v>0</v>
      </c>
      <c r="M19" s="19">
        <v>0</v>
      </c>
      <c r="N19" s="19">
        <v>1</v>
      </c>
      <c r="O19" s="19">
        <v>32</v>
      </c>
      <c r="P19" s="19">
        <v>1</v>
      </c>
      <c r="Q19" s="19">
        <v>10</v>
      </c>
      <c r="R19" s="19">
        <v>0</v>
      </c>
      <c r="S19" s="19">
        <v>0</v>
      </c>
      <c r="T19" s="2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</row>
    <row r="20" spans="1:25" ht="29.45" customHeight="1" x14ac:dyDescent="0.25">
      <c r="A20" s="4" t="s">
        <v>16</v>
      </c>
      <c r="B20" s="12">
        <f t="shared" si="1"/>
        <v>29</v>
      </c>
      <c r="C20" s="19">
        <f t="shared" si="2"/>
        <v>568</v>
      </c>
      <c r="D20" s="19">
        <v>7</v>
      </c>
      <c r="E20" s="19">
        <v>153</v>
      </c>
      <c r="F20" s="19">
        <v>5</v>
      </c>
      <c r="G20" s="19">
        <v>125</v>
      </c>
      <c r="H20" s="19">
        <v>2</v>
      </c>
      <c r="I20" s="19">
        <v>36</v>
      </c>
      <c r="J20" s="19">
        <v>2</v>
      </c>
      <c r="K20" s="19">
        <v>53</v>
      </c>
      <c r="L20" s="19">
        <v>9</v>
      </c>
      <c r="M20" s="19">
        <v>136</v>
      </c>
      <c r="N20" s="19">
        <v>0</v>
      </c>
      <c r="O20" s="19">
        <v>0</v>
      </c>
      <c r="P20" s="19">
        <v>1</v>
      </c>
      <c r="Q20" s="19">
        <v>19</v>
      </c>
      <c r="R20" s="19">
        <v>1</v>
      </c>
      <c r="S20" s="19">
        <v>11</v>
      </c>
      <c r="T20" s="29">
        <v>1</v>
      </c>
      <c r="U20" s="19">
        <v>25</v>
      </c>
      <c r="V20" s="19">
        <v>1</v>
      </c>
      <c r="W20" s="19">
        <v>10</v>
      </c>
      <c r="X20" s="19">
        <v>0</v>
      </c>
      <c r="Y20" s="19">
        <v>0</v>
      </c>
    </row>
    <row r="21" spans="1:25" ht="29.45" customHeight="1" x14ac:dyDescent="0.25">
      <c r="A21" s="4" t="s">
        <v>17</v>
      </c>
      <c r="B21" s="12">
        <f t="shared" si="1"/>
        <v>6</v>
      </c>
      <c r="C21" s="19">
        <f t="shared" si="2"/>
        <v>224</v>
      </c>
      <c r="D21" s="19">
        <v>4</v>
      </c>
      <c r="E21" s="19">
        <v>138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1</v>
      </c>
      <c r="M21" s="19">
        <v>57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29">
        <v>1</v>
      </c>
      <c r="U21" s="19">
        <v>29</v>
      </c>
      <c r="V21" s="19">
        <v>0</v>
      </c>
      <c r="W21" s="19">
        <v>0</v>
      </c>
      <c r="X21" s="19">
        <v>0</v>
      </c>
      <c r="Y21" s="19">
        <v>0</v>
      </c>
    </row>
    <row r="22" spans="1:25" ht="29.45" customHeight="1" x14ac:dyDescent="0.25">
      <c r="A22" s="4" t="s">
        <v>18</v>
      </c>
      <c r="B22" s="12">
        <f t="shared" si="1"/>
        <v>9</v>
      </c>
      <c r="C22" s="19">
        <f t="shared" si="2"/>
        <v>325</v>
      </c>
      <c r="D22" s="19">
        <v>1</v>
      </c>
      <c r="E22" s="19">
        <v>39</v>
      </c>
      <c r="F22" s="19">
        <v>0</v>
      </c>
      <c r="G22" s="19">
        <v>0</v>
      </c>
      <c r="H22" s="19">
        <v>1</v>
      </c>
      <c r="I22" s="19">
        <v>12</v>
      </c>
      <c r="J22" s="19">
        <v>0</v>
      </c>
      <c r="K22" s="19">
        <v>0</v>
      </c>
      <c r="L22" s="19">
        <v>6</v>
      </c>
      <c r="M22" s="19">
        <v>244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29">
        <v>1</v>
      </c>
      <c r="U22" s="19">
        <v>30</v>
      </c>
      <c r="V22" s="19">
        <v>0</v>
      </c>
      <c r="W22" s="19">
        <v>0</v>
      </c>
      <c r="X22" s="19">
        <v>0</v>
      </c>
      <c r="Y22" s="19">
        <v>0</v>
      </c>
    </row>
    <row r="23" spans="1:25" ht="29.45" customHeight="1" x14ac:dyDescent="0.25">
      <c r="A23" s="4" t="s">
        <v>19</v>
      </c>
      <c r="B23" s="12">
        <f t="shared" si="1"/>
        <v>13</v>
      </c>
      <c r="C23" s="19">
        <f t="shared" si="2"/>
        <v>285</v>
      </c>
      <c r="D23" s="19">
        <v>7</v>
      </c>
      <c r="E23" s="19">
        <v>173</v>
      </c>
      <c r="F23" s="19">
        <v>0</v>
      </c>
      <c r="G23" s="19">
        <v>0</v>
      </c>
      <c r="H23" s="19">
        <v>0</v>
      </c>
      <c r="I23" s="19">
        <v>0</v>
      </c>
      <c r="J23" s="19">
        <v>2</v>
      </c>
      <c r="K23" s="19">
        <v>32</v>
      </c>
      <c r="L23" s="19">
        <v>3</v>
      </c>
      <c r="M23" s="19">
        <v>49</v>
      </c>
      <c r="N23" s="19">
        <v>1</v>
      </c>
      <c r="O23" s="19">
        <v>31</v>
      </c>
      <c r="P23" s="19">
        <v>0</v>
      </c>
      <c r="Q23" s="19">
        <v>0</v>
      </c>
      <c r="R23" s="19">
        <v>0</v>
      </c>
      <c r="S23" s="19">
        <v>0</v>
      </c>
      <c r="T23" s="2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</row>
    <row r="24" spans="1:25" ht="29.45" customHeight="1" x14ac:dyDescent="0.25">
      <c r="A24" s="4" t="s">
        <v>20</v>
      </c>
      <c r="B24" s="12">
        <f t="shared" si="1"/>
        <v>7</v>
      </c>
      <c r="C24" s="19">
        <f t="shared" si="2"/>
        <v>186</v>
      </c>
      <c r="D24" s="19">
        <v>3</v>
      </c>
      <c r="E24" s="19">
        <v>68</v>
      </c>
      <c r="F24" s="19">
        <v>0</v>
      </c>
      <c r="G24" s="19">
        <v>0</v>
      </c>
      <c r="H24" s="19">
        <v>0</v>
      </c>
      <c r="I24" s="19">
        <v>0</v>
      </c>
      <c r="J24" s="19">
        <v>3</v>
      </c>
      <c r="K24" s="19">
        <v>101</v>
      </c>
      <c r="L24" s="19">
        <v>1</v>
      </c>
      <c r="M24" s="19">
        <v>17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2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</row>
    <row r="25" spans="1:25" ht="29.45" customHeight="1" x14ac:dyDescent="0.25">
      <c r="A25" s="4" t="s">
        <v>21</v>
      </c>
      <c r="B25" s="12">
        <f t="shared" si="1"/>
        <v>43</v>
      </c>
      <c r="C25" s="19">
        <f t="shared" si="2"/>
        <v>958</v>
      </c>
      <c r="D25" s="19">
        <v>1</v>
      </c>
      <c r="E25" s="19">
        <v>33</v>
      </c>
      <c r="F25" s="19">
        <v>23</v>
      </c>
      <c r="G25" s="19">
        <v>434</v>
      </c>
      <c r="H25" s="19">
        <v>1</v>
      </c>
      <c r="I25" s="19">
        <v>12</v>
      </c>
      <c r="J25" s="19">
        <v>0</v>
      </c>
      <c r="K25" s="19">
        <v>0</v>
      </c>
      <c r="L25" s="19">
        <v>11</v>
      </c>
      <c r="M25" s="19">
        <v>369</v>
      </c>
      <c r="N25" s="19">
        <v>1</v>
      </c>
      <c r="O25" s="19">
        <v>17</v>
      </c>
      <c r="P25" s="19">
        <v>3</v>
      </c>
      <c r="Q25" s="19">
        <v>59</v>
      </c>
      <c r="R25" s="19">
        <v>2</v>
      </c>
      <c r="S25" s="19">
        <v>25</v>
      </c>
      <c r="T25" s="29">
        <v>1</v>
      </c>
      <c r="U25" s="19">
        <v>9</v>
      </c>
      <c r="V25" s="19">
        <v>0</v>
      </c>
      <c r="W25" s="19">
        <v>0</v>
      </c>
      <c r="X25" s="19">
        <v>0</v>
      </c>
      <c r="Y25" s="19">
        <v>0</v>
      </c>
    </row>
    <row r="26" spans="1:25" ht="29.45" customHeight="1" x14ac:dyDescent="0.25">
      <c r="A26" s="4" t="s">
        <v>22</v>
      </c>
      <c r="B26" s="12">
        <f t="shared" si="1"/>
        <v>41</v>
      </c>
      <c r="C26" s="19">
        <f t="shared" si="2"/>
        <v>741</v>
      </c>
      <c r="D26" s="19">
        <v>7</v>
      </c>
      <c r="E26" s="19">
        <v>150</v>
      </c>
      <c r="F26" s="19">
        <v>33</v>
      </c>
      <c r="G26" s="19">
        <v>578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1</v>
      </c>
      <c r="S26" s="19">
        <v>13</v>
      </c>
      <c r="T26" s="2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</row>
    <row r="27" spans="1:25" ht="29.45" customHeight="1" x14ac:dyDescent="0.25">
      <c r="A27" s="4" t="s">
        <v>23</v>
      </c>
      <c r="B27" s="12">
        <f t="shared" si="1"/>
        <v>18</v>
      </c>
      <c r="C27" s="19">
        <f t="shared" si="2"/>
        <v>299</v>
      </c>
      <c r="D27" s="19">
        <v>2</v>
      </c>
      <c r="E27" s="19">
        <v>32</v>
      </c>
      <c r="F27" s="19">
        <v>12</v>
      </c>
      <c r="G27" s="19">
        <v>202</v>
      </c>
      <c r="H27" s="19">
        <v>1</v>
      </c>
      <c r="I27" s="19">
        <v>18</v>
      </c>
      <c r="J27" s="19">
        <v>0</v>
      </c>
      <c r="K27" s="19">
        <v>0</v>
      </c>
      <c r="L27" s="19">
        <v>1</v>
      </c>
      <c r="M27" s="19">
        <v>18</v>
      </c>
      <c r="N27" s="19">
        <v>0</v>
      </c>
      <c r="O27" s="19">
        <v>0</v>
      </c>
      <c r="P27" s="19">
        <v>1</v>
      </c>
      <c r="Q27" s="19">
        <v>15</v>
      </c>
      <c r="R27" s="19">
        <v>1</v>
      </c>
      <c r="S27" s="19">
        <v>14</v>
      </c>
      <c r="T27" s="2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</row>
    <row r="28" spans="1:25" ht="29.45" customHeight="1" x14ac:dyDescent="0.25">
      <c r="A28" s="4" t="s">
        <v>24</v>
      </c>
      <c r="B28" s="12">
        <f t="shared" si="1"/>
        <v>67</v>
      </c>
      <c r="C28" s="19">
        <f t="shared" si="2"/>
        <v>1247</v>
      </c>
      <c r="D28" s="19">
        <v>1</v>
      </c>
      <c r="E28" s="19">
        <v>10</v>
      </c>
      <c r="F28" s="19">
        <v>58</v>
      </c>
      <c r="G28" s="19">
        <v>1116</v>
      </c>
      <c r="H28" s="19">
        <v>1</v>
      </c>
      <c r="I28" s="19">
        <v>17</v>
      </c>
      <c r="J28" s="19">
        <v>0</v>
      </c>
      <c r="K28" s="19">
        <v>0</v>
      </c>
      <c r="L28" s="19">
        <v>0</v>
      </c>
      <c r="M28" s="19">
        <v>0</v>
      </c>
      <c r="N28" s="19">
        <v>6</v>
      </c>
      <c r="O28" s="19">
        <v>93</v>
      </c>
      <c r="P28" s="19">
        <v>0</v>
      </c>
      <c r="Q28" s="19">
        <v>0</v>
      </c>
      <c r="R28" s="19">
        <v>1</v>
      </c>
      <c r="S28" s="19">
        <v>11</v>
      </c>
      <c r="T28" s="2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</row>
    <row r="29" spans="1:25" ht="29.45" customHeight="1" x14ac:dyDescent="0.25">
      <c r="A29" s="4" t="s">
        <v>25</v>
      </c>
      <c r="B29" s="12">
        <f t="shared" si="1"/>
        <v>0</v>
      </c>
      <c r="C29" s="19">
        <f t="shared" si="2"/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2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</row>
    <row r="30" spans="1:25" ht="29.45" customHeight="1" x14ac:dyDescent="0.25">
      <c r="A30" s="4" t="s">
        <v>26</v>
      </c>
      <c r="B30" s="12">
        <f t="shared" si="1"/>
        <v>0</v>
      </c>
      <c r="C30" s="19">
        <f t="shared" si="2"/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2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</row>
    <row r="31" spans="1:25" ht="29.45" customHeight="1" x14ac:dyDescent="0.25">
      <c r="A31" s="4" t="s">
        <v>27</v>
      </c>
      <c r="B31" s="12">
        <f t="shared" si="1"/>
        <v>0</v>
      </c>
      <c r="C31" s="19">
        <f t="shared" si="2"/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2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</row>
    <row r="32" spans="1:25" ht="29.45" customHeight="1" x14ac:dyDescent="0.25">
      <c r="A32" s="4" t="s">
        <v>28</v>
      </c>
      <c r="B32" s="12">
        <f t="shared" si="1"/>
        <v>0</v>
      </c>
      <c r="C32" s="19">
        <f t="shared" si="2"/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2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</row>
    <row r="33" spans="1:28" ht="29.45" customHeight="1" x14ac:dyDescent="0.25">
      <c r="A33" s="4" t="s">
        <v>29</v>
      </c>
      <c r="B33" s="12">
        <f t="shared" si="1"/>
        <v>0</v>
      </c>
      <c r="C33" s="19">
        <f t="shared" si="2"/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2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</row>
    <row r="34" spans="1:28" ht="29.45" customHeight="1" x14ac:dyDescent="0.25">
      <c r="A34" s="4" t="s">
        <v>30</v>
      </c>
      <c r="B34" s="12">
        <f t="shared" si="1"/>
        <v>2</v>
      </c>
      <c r="C34" s="19">
        <f t="shared" si="2"/>
        <v>30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1</v>
      </c>
      <c r="K34" s="19">
        <v>10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29">
        <v>1</v>
      </c>
      <c r="U34" s="19">
        <v>20</v>
      </c>
      <c r="V34" s="19">
        <v>0</v>
      </c>
      <c r="W34" s="19">
        <v>0</v>
      </c>
      <c r="X34" s="19">
        <v>0</v>
      </c>
      <c r="Y34" s="19">
        <v>0</v>
      </c>
    </row>
    <row r="35" spans="1:28" ht="29.45" customHeight="1" x14ac:dyDescent="0.25">
      <c r="A35" s="4" t="s">
        <v>31</v>
      </c>
      <c r="B35" s="12">
        <f t="shared" si="1"/>
        <v>1</v>
      </c>
      <c r="C35" s="19">
        <f t="shared" si="2"/>
        <v>18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1</v>
      </c>
      <c r="M35" s="19">
        <v>18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2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</row>
    <row r="36" spans="1:28" ht="29.45" customHeight="1" x14ac:dyDescent="0.25">
      <c r="A36" s="6" t="s">
        <v>32</v>
      </c>
      <c r="B36" s="13">
        <f t="shared" si="1"/>
        <v>13</v>
      </c>
      <c r="C36" s="20">
        <f t="shared" si="2"/>
        <v>391</v>
      </c>
      <c r="D36" s="22">
        <v>3</v>
      </c>
      <c r="E36" s="22">
        <v>95</v>
      </c>
      <c r="F36" s="22">
        <v>4</v>
      </c>
      <c r="G36" s="22">
        <v>190</v>
      </c>
      <c r="H36" s="22">
        <v>5</v>
      </c>
      <c r="I36" s="22">
        <v>92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1</v>
      </c>
      <c r="S36" s="22">
        <v>14</v>
      </c>
      <c r="T36" s="30">
        <v>0</v>
      </c>
      <c r="U36" s="22">
        <v>0</v>
      </c>
      <c r="V36" s="33">
        <v>0</v>
      </c>
      <c r="W36" s="33">
        <v>0</v>
      </c>
      <c r="X36" s="33">
        <v>0</v>
      </c>
      <c r="Y36" s="33">
        <v>0</v>
      </c>
    </row>
    <row r="37" spans="1:28" ht="18" customHeight="1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50" t="s">
        <v>65</v>
      </c>
      <c r="V37" s="51"/>
      <c r="W37" s="51"/>
      <c r="X37" s="51"/>
      <c r="Y37" s="51"/>
    </row>
    <row r="38" spans="1:28" ht="16.5" x14ac:dyDescent="0.25">
      <c r="A38" s="7" t="s">
        <v>33</v>
      </c>
      <c r="B38" s="15"/>
      <c r="C38" s="15"/>
      <c r="D38" s="15"/>
      <c r="E38" s="15"/>
      <c r="F38" s="7" t="s">
        <v>44</v>
      </c>
      <c r="G38" s="15"/>
      <c r="H38" s="15"/>
      <c r="I38" s="7"/>
      <c r="J38" s="15"/>
      <c r="K38" s="15"/>
      <c r="L38" s="15"/>
      <c r="M38" s="60" t="s">
        <v>48</v>
      </c>
      <c r="N38" s="65"/>
      <c r="O38" s="65"/>
      <c r="P38" s="15"/>
      <c r="Q38" s="15"/>
      <c r="R38" s="15"/>
      <c r="S38" s="25" t="s">
        <v>54</v>
      </c>
      <c r="T38" s="15"/>
      <c r="U38" s="7"/>
      <c r="V38" s="15"/>
      <c r="W38" s="15"/>
      <c r="X38" s="15"/>
      <c r="Y38" s="25"/>
      <c r="Z38" s="25"/>
      <c r="AA38" s="25"/>
      <c r="AB38" s="25"/>
    </row>
    <row r="39" spans="1:28" ht="46.5" customHeight="1" x14ac:dyDescent="0.25">
      <c r="A39" s="60" t="s">
        <v>34</v>
      </c>
      <c r="B39" s="60"/>
      <c r="C39" s="15"/>
      <c r="D39" s="15"/>
      <c r="E39" s="15"/>
      <c r="F39" s="60" t="s">
        <v>34</v>
      </c>
      <c r="G39" s="60"/>
      <c r="H39" s="15"/>
      <c r="I39" s="7"/>
      <c r="J39" s="15"/>
      <c r="K39" s="15"/>
      <c r="L39" s="15"/>
      <c r="M39" s="60" t="s">
        <v>49</v>
      </c>
      <c r="N39" s="60"/>
      <c r="O39" s="66"/>
      <c r="P39" s="15"/>
      <c r="Q39" s="7"/>
      <c r="R39" s="15"/>
      <c r="S39" s="7"/>
      <c r="T39" s="15"/>
      <c r="U39" s="7"/>
    </row>
    <row r="40" spans="1:28" ht="48" customHeight="1" x14ac:dyDescent="0.25">
      <c r="A40" s="7" t="s">
        <v>35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23" t="s">
        <v>50</v>
      </c>
    </row>
    <row r="41" spans="1:28" ht="16.5" x14ac:dyDescent="0.25">
      <c r="A41" s="7" t="s">
        <v>36</v>
      </c>
    </row>
    <row r="42" spans="1:28" ht="18" customHeight="1" x14ac:dyDescent="0.25">
      <c r="A42" s="7" t="s">
        <v>37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</sheetData>
  <mergeCells count="24">
    <mergeCell ref="A39:B39"/>
    <mergeCell ref="B5:C5"/>
    <mergeCell ref="D5:E5"/>
    <mergeCell ref="A5:A6"/>
    <mergeCell ref="L5:M5"/>
    <mergeCell ref="F5:G5"/>
    <mergeCell ref="F39:G39"/>
    <mergeCell ref="M38:O38"/>
    <mergeCell ref="M39:O39"/>
    <mergeCell ref="N5:O5"/>
    <mergeCell ref="H5:I5"/>
    <mergeCell ref="J5:K5"/>
    <mergeCell ref="U37:Y37"/>
    <mergeCell ref="T5:U5"/>
    <mergeCell ref="P5:Q5"/>
    <mergeCell ref="V5:W5"/>
    <mergeCell ref="X5:Y5"/>
    <mergeCell ref="R5:S5"/>
    <mergeCell ref="B4:V4"/>
    <mergeCell ref="A3:V3"/>
    <mergeCell ref="X2:Y2"/>
    <mergeCell ref="X1:Y1"/>
    <mergeCell ref="X4:Y4"/>
    <mergeCell ref="S2:V2"/>
  </mergeCells>
  <phoneticPr fontId="13" type="noConversion"/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2234-01-01-2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張婉娟</dc:creator>
  <cp:lastModifiedBy>曾郁婷</cp:lastModifiedBy>
  <dcterms:created xsi:type="dcterms:W3CDTF">2020-08-10T02:07:59Z</dcterms:created>
  <dcterms:modified xsi:type="dcterms:W3CDTF">2020-08-10T02:18:07Z</dcterms:modified>
</cp:coreProperties>
</file>