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<sst xmlns="http://schemas.openxmlformats.org/spreadsheetml/2006/main" count="60" uniqueCount="43">
  <si>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</si>
  <si>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</si>
  <si>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臺中市大肚區列冊需關懷獨居老人人數及服務概況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</si>
  <si>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</si>
  <si>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</si>
  <si>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</si>
  <si>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</si>
  <si>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</si>
  <si>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</si>
  <si>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</si>
  <si>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</si>
  <si>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</si>
  <si>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</si>
  <si>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</si>
  <si>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</si>
  <si>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</si>
  <si>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</si>
  <si>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</si>
  <si>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</si>
  <si>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</si>
  <si>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</si>
  <si>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</si>
  <si>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</si>
  <si>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</si>
  <si>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</si>
  <si>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</si>
  <si>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</si>
  <si>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</si>
  <si>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</si>
  <si>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</si>
  <si>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</si>
  <si>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</si>
  <si>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</si>
  <si>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</si>
  <si>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</si>
  <si>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臺中市大肚區公所</t>
  </si>
  <si>
    <t>10730-04-07-3</t>
  </si>
  <si>
    <t>餐飲服務</t>
  </si>
  <si>
    <t>中華民國109年10月5日編製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</si>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</sst>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5">
      <selection activeCell="Q11" sqref="Q11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s="5" customFormat="1" ht="30" customHeight="1">
      <c r="A8" s="7" t="s">
        <v>4</v>
      </c>
      <c r="B8" s="12"/>
      <c r="C8" s="15">
        <f>SUM(C9:C13)</f>
        <v>49</v>
      </c>
      <c r="D8" s="15">
        <f>SUM(D9:D13)</f>
        <v>23</v>
      </c>
      <c r="E8" s="15">
        <f>SUM(E9:E13)</f>
        <v>26</v>
      </c>
      <c r="F8" s="15">
        <f>SUM(F9:F13)</f>
        <v>22</v>
      </c>
      <c r="G8" s="15">
        <f>SUM(G9:G13)</f>
        <v>12</v>
      </c>
      <c r="H8" s="15">
        <f>SUM(H9:H13)</f>
        <v>10</v>
      </c>
      <c r="I8" s="15">
        <f>SUM(I9:I13)</f>
        <v>27</v>
      </c>
      <c r="J8" s="15">
        <f>SUM(J9:J13)</f>
        <v>11</v>
      </c>
      <c r="K8" s="15">
        <f>SUM(K9:K13)</f>
        <v>16</v>
      </c>
      <c r="L8" s="15">
        <f>SUM(L9:L13)</f>
        <v>0</v>
      </c>
      <c r="M8" s="15">
        <f>SUM(M9:M13)</f>
        <v>0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735</v>
      </c>
      <c r="V8" s="29">
        <v>147</v>
      </c>
      <c r="W8" s="29">
        <v>588</v>
      </c>
      <c r="X8" s="29">
        <v>0</v>
      </c>
      <c r="Y8" s="29">
        <v>0</v>
      </c>
      <c r="Z8" s="29">
        <v>0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2</v>
      </c>
      <c r="D9" s="15">
        <v>1</v>
      </c>
      <c r="E9" s="15">
        <v>1</v>
      </c>
      <c r="F9" s="15">
        <f>G9+H9</f>
        <v>1</v>
      </c>
      <c r="G9" s="17">
        <v>1</v>
      </c>
      <c r="H9" s="17">
        <v>0</v>
      </c>
      <c r="I9" s="15">
        <f>J9+K9</f>
        <v>1</v>
      </c>
      <c r="J9" s="17">
        <v>0</v>
      </c>
      <c r="K9" s="17">
        <v>1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17</v>
      </c>
      <c r="D10" s="15">
        <v>8</v>
      </c>
      <c r="E10" s="15">
        <v>9</v>
      </c>
      <c r="F10" s="15">
        <f>G10+H10</f>
        <v>11</v>
      </c>
      <c r="G10" s="17">
        <v>6</v>
      </c>
      <c r="H10" s="17">
        <v>5</v>
      </c>
      <c r="I10" s="15">
        <f>J10+K10</f>
        <v>6</v>
      </c>
      <c r="J10" s="17">
        <v>2</v>
      </c>
      <c r="K10" s="17">
        <v>4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12</v>
      </c>
      <c r="D11" s="15">
        <v>7</v>
      </c>
      <c r="E11" s="15">
        <v>5</v>
      </c>
      <c r="F11" s="15">
        <f>G11+H11</f>
        <v>8</v>
      </c>
      <c r="G11" s="17">
        <v>5</v>
      </c>
      <c r="H11" s="17">
        <v>3</v>
      </c>
      <c r="I11" s="15">
        <f>J11+K11</f>
        <v>4</v>
      </c>
      <c r="J11" s="17">
        <v>2</v>
      </c>
      <c r="K11" s="17">
        <v>2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11</v>
      </c>
      <c r="D12" s="15">
        <v>5</v>
      </c>
      <c r="E12" s="15">
        <v>6</v>
      </c>
      <c r="F12" s="15">
        <f>G12+H12</f>
        <v>1</v>
      </c>
      <c r="G12" s="17">
        <v>0</v>
      </c>
      <c r="H12" s="17">
        <v>1</v>
      </c>
      <c r="I12" s="15">
        <f>J12+K12</f>
        <v>10</v>
      </c>
      <c r="J12" s="17">
        <v>5</v>
      </c>
      <c r="K12" s="17">
        <v>5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7</v>
      </c>
      <c r="D13" s="15">
        <v>2</v>
      </c>
      <c r="E13" s="15">
        <v>5</v>
      </c>
      <c r="F13" s="15">
        <f>G13+H13</f>
        <v>1</v>
      </c>
      <c r="G13" s="17">
        <v>0</v>
      </c>
      <c r="H13" s="17">
        <v>1</v>
      </c>
      <c r="I13" s="15">
        <f>J13+K13</f>
        <v>6</v>
      </c>
      <c r="J13" s="17">
        <v>2</v>
      </c>
      <c r="K13" s="17">
        <v>4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