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<sst xmlns="http://schemas.openxmlformats.org/spreadsheetml/2006/main" count="124" uniqueCount="41">
  <si>
    <t>公開類</t>
  </si>
  <si>
    <t>年  報</t>
  </si>
  <si>
    <t>臺中市山地平地原住民婚姻狀況</t>
  </si>
  <si>
    <t>年齡別</t>
  </si>
  <si>
    <t>總　　計</t>
  </si>
  <si>
    <t>未滿15歲</t>
  </si>
  <si>
    <t>15-24歲</t>
  </si>
  <si>
    <t>25-34歲</t>
  </si>
  <si>
    <t>臺中市山地平地原住民婚姻狀況(續)</t>
  </si>
  <si>
    <t>35-44歲</t>
  </si>
  <si>
    <t>45-54歲</t>
  </si>
  <si>
    <t>55-64歲</t>
  </si>
  <si>
    <t>65歲以上</t>
  </si>
  <si>
    <t>填表</t>
  </si>
  <si>
    <t>資料來源：本會文教福利組。</t>
  </si>
  <si>
    <t>填表說明：本表編製一式三份，一份送市府主計處、一份送本會會計單位、一份自存。　　　　</t>
  </si>
  <si>
    <t>次年2月15日前編報</t>
  </si>
  <si>
    <t>性別</t>
  </si>
  <si>
    <t>總計</t>
  </si>
  <si>
    <t>男</t>
  </si>
  <si>
    <t>女</t>
  </si>
  <si>
    <t>原住民別</t>
  </si>
  <si>
    <t>小計</t>
  </si>
  <si>
    <t>平地原住民</t>
  </si>
  <si>
    <t>山地原住民</t>
  </si>
  <si>
    <t>審核</t>
  </si>
  <si>
    <t>合計</t>
  </si>
  <si>
    <t>中華民國108年底</t>
  </si>
  <si>
    <t>未婚</t>
  </si>
  <si>
    <t>業務主管人員</t>
  </si>
  <si>
    <t>主辦統計人員</t>
  </si>
  <si>
    <t>有偶</t>
  </si>
  <si>
    <t>編製機關</t>
  </si>
  <si>
    <t>表　　號</t>
  </si>
  <si>
    <t>離婚</t>
  </si>
  <si>
    <t>機關首表</t>
  </si>
  <si>
    <t>臺中市政府原住民族事務委員會</t>
  </si>
  <si>
    <t>30220-01-04-2</t>
  </si>
  <si>
    <t>單位：人</t>
  </si>
  <si>
    <t>喪偶</t>
  </si>
  <si>
    <t>中華民國109年2月5日編製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</si>
</sst>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標楷體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0" xfId="21" applyFont="1"/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4" xfId="20" applyFont="1" applyBorder="1" applyAlignment="1">
      <alignment horizontal="left" vertical="center" wrapText="1"/>
    </xf>
    <xf numFmtId="0" fontId="6" fillId="0" borderId="2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top" wrapText="1"/>
    </xf>
    <xf numFmtId="0" fontId="3" fillId="2" borderId="1" xfId="20" applyFont="1" applyFill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top" wrapText="1"/>
    </xf>
    <xf numFmtId="0" fontId="7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0" fontId="3" fillId="0" borderId="5" xfId="20" applyFont="1" applyBorder="1" applyAlignment="1">
      <alignment horizontal="left" vertical="center" wrapText="1"/>
    </xf>
    <xf numFmtId="0" fontId="3" fillId="0" borderId="0" xfId="21" applyFont="1" applyAlignment="1">
      <alignment horizontal="center" vertical="center"/>
    </xf>
    <xf numFmtId="0" fontId="0" fillId="0" borderId="0" xfId="21" applyFont="1"/>
    <xf numFmtId="0" fontId="2" fillId="0" borderId="5" xfId="20" applyFont="1" applyBorder="1" applyAlignment="1">
      <alignment vertical="center"/>
    </xf>
    <xf numFmtId="189" fontId="8" fillId="3" borderId="1" xfId="22" applyNumberFormat="1" applyFont="1" applyFill="1" applyBorder="1" applyAlignment="1">
      <alignment horizontal="center" vertical="center"/>
    </xf>
    <xf numFmtId="49" fontId="3" fillId="0" borderId="0" xfId="20" applyNumberFormat="1" applyFont="1" applyAlignment="1">
      <alignment horizontal="right" vertical="center"/>
    </xf>
    <xf numFmtId="189" fontId="8" fillId="2" borderId="1" xfId="22" applyNumberFormat="1" applyFont="1" applyFill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6" xfId="20" applyFont="1" applyBorder="1" applyAlignment="1">
      <alignment horizontal="center" vertical="center" wrapText="1"/>
    </xf>
    <xf numFmtId="189" fontId="8" fillId="3" borderId="6" xfId="22" applyNumberFormat="1" applyFont="1" applyFill="1" applyBorder="1" applyAlignment="1">
      <alignment horizontal="center" vertical="center"/>
    </xf>
    <xf numFmtId="189" fontId="8" fillId="2" borderId="6" xfId="22" applyNumberFormat="1" applyFont="1" applyFill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D36">
      <selection activeCell="F38" sqref="F38"/>
    </sheetView>
  </sheetViews>
  <sheetFormatPr defaultColWidth="9.421875" defaultRowHeight="15"/>
  <cols>
    <col min="1" max="1" width="11.8515625" style="0" customWidth="1"/>
    <col min="2" max="2" width="13.00390625" style="0" customWidth="1"/>
    <col min="3" max="3" width="14.7109375" style="0" customWidth="1"/>
    <col min="4" max="7" width="30.421875" style="0" customWidth="1"/>
    <col min="8" max="8" width="32.28125" style="0" customWidth="1"/>
  </cols>
  <sheetData>
    <row r="1" spans="1:8" ht="22.8" customHeight="1">
      <c r="A1" s="4" t="s">
        <v>0</v>
      </c>
      <c r="B1" s="9"/>
      <c r="C1" s="16"/>
      <c r="D1" s="19"/>
      <c r="E1" s="19"/>
      <c r="F1" s="19"/>
      <c r="G1" s="4" t="s">
        <v>32</v>
      </c>
      <c r="H1" s="4" t="s">
        <v>36</v>
      </c>
    </row>
    <row r="2" spans="1:8" ht="22.8" customHeight="1">
      <c r="A2" s="4" t="s">
        <v>1</v>
      </c>
      <c r="B2" s="10" t="s">
        <v>16</v>
      </c>
      <c r="C2" s="17"/>
      <c r="D2" s="20"/>
      <c r="E2" s="20"/>
      <c r="F2" s="20"/>
      <c r="G2" s="4" t="s">
        <v>33</v>
      </c>
      <c r="H2" s="4" t="s">
        <v>37</v>
      </c>
    </row>
    <row r="3" spans="1:8" ht="32.4" customHeight="1">
      <c r="A3" s="5" t="s">
        <v>2</v>
      </c>
      <c r="B3" s="11"/>
      <c r="C3" s="11"/>
      <c r="D3" s="11"/>
      <c r="E3" s="11"/>
      <c r="F3" s="11"/>
      <c r="G3" s="11"/>
      <c r="H3" s="11"/>
    </row>
    <row r="4" spans="5:8" ht="22.8" customHeight="1">
      <c r="E4" s="22" t="s">
        <v>27</v>
      </c>
      <c r="F4" s="19"/>
      <c r="G4" s="19"/>
      <c r="H4" s="24" t="s">
        <v>38</v>
      </c>
    </row>
    <row r="5" spans="1:8" ht="22.8" customHeight="1">
      <c r="A5" s="6" t="s">
        <v>3</v>
      </c>
      <c r="B5" s="4" t="s">
        <v>17</v>
      </c>
      <c r="C5" s="4" t="s">
        <v>21</v>
      </c>
      <c r="D5" s="4" t="s">
        <v>26</v>
      </c>
      <c r="E5" s="4" t="s">
        <v>28</v>
      </c>
      <c r="F5" s="4" t="s">
        <v>31</v>
      </c>
      <c r="G5" s="4" t="s">
        <v>34</v>
      </c>
      <c r="H5" s="25" t="s">
        <v>39</v>
      </c>
    </row>
    <row r="6" spans="1:8" ht="22.8" customHeight="1">
      <c r="A6" s="6" t="s">
        <v>4</v>
      </c>
      <c r="B6" s="12" t="s">
        <v>18</v>
      </c>
      <c r="C6" s="12"/>
      <c r="D6" s="21">
        <f>SUM(E6:H6)</f>
        <v>34514</v>
      </c>
      <c r="E6" s="21">
        <f>E7+E10</f>
        <v>19444</v>
      </c>
      <c r="F6" s="21">
        <f>F7+F10</f>
        <v>10425</v>
      </c>
      <c r="G6" s="21">
        <f>G7+G10</f>
        <v>3289</v>
      </c>
      <c r="H6" s="26">
        <f>H7+H10</f>
        <v>1356</v>
      </c>
    </row>
    <row r="7" spans="1:8" ht="22.8" customHeight="1">
      <c r="A7" s="6"/>
      <c r="B7" s="13" t="s">
        <v>19</v>
      </c>
      <c r="C7" s="12" t="s">
        <v>22</v>
      </c>
      <c r="D7" s="21">
        <f>SUM(E7:H7)</f>
        <v>15874</v>
      </c>
      <c r="E7" s="21">
        <f>E8+E9</f>
        <v>10169</v>
      </c>
      <c r="F7" s="21">
        <f>F8+F9</f>
        <v>4368</v>
      </c>
      <c r="G7" s="21">
        <f>G8+G9</f>
        <v>1194</v>
      </c>
      <c r="H7" s="26">
        <f>H8+H9</f>
        <v>143</v>
      </c>
    </row>
    <row r="8" spans="1:8" ht="22.8" customHeight="1">
      <c r="A8" s="6"/>
      <c r="B8" s="13"/>
      <c r="C8" s="12" t="s">
        <v>23</v>
      </c>
      <c r="D8" s="21">
        <f>SUM(E8:H8)</f>
        <v>6603</v>
      </c>
      <c r="E8" s="21">
        <f>SUM(E15,E22,E29,E42,E49,E56,E63)</f>
        <v>4130</v>
      </c>
      <c r="F8" s="21">
        <f>SUM(F15,F22,F29,F42,F49,F56,F63)</f>
        <v>1882</v>
      </c>
      <c r="G8" s="21">
        <f>SUM(G15,G22,G29,G42,G49,G56,G63)</f>
        <v>539</v>
      </c>
      <c r="H8" s="26">
        <f>SUM(H15,H22,H29,H42,H49,H56,H63)</f>
        <v>52</v>
      </c>
    </row>
    <row r="9" spans="1:8" ht="22.8" customHeight="1">
      <c r="A9" s="6"/>
      <c r="B9" s="13"/>
      <c r="C9" s="12" t="s">
        <v>24</v>
      </c>
      <c r="D9" s="21">
        <f>SUM(E9:H9)</f>
        <v>9271</v>
      </c>
      <c r="E9" s="21">
        <f>SUM(E16,E23,E30,E43,E50,E57,E64)</f>
        <v>6039</v>
      </c>
      <c r="F9" s="21">
        <f>SUM(F16,F23,F30,F43,F50,F57,F64)</f>
        <v>2486</v>
      </c>
      <c r="G9" s="21">
        <f>SUM(G16,G23,G30,G43,G50,G57,G64)</f>
        <v>655</v>
      </c>
      <c r="H9" s="26">
        <f>SUM(H16,H23,H30,H43,H50,H57,H64)</f>
        <v>91</v>
      </c>
    </row>
    <row r="10" spans="1:8" ht="22.8" customHeight="1">
      <c r="A10" s="6"/>
      <c r="B10" s="13" t="s">
        <v>20</v>
      </c>
      <c r="C10" s="12" t="s">
        <v>22</v>
      </c>
      <c r="D10" s="21">
        <f>SUM(E10:H10)</f>
        <v>18640</v>
      </c>
      <c r="E10" s="21">
        <f>E11+E12</f>
        <v>9275</v>
      </c>
      <c r="F10" s="21">
        <f>F11+F12</f>
        <v>6057</v>
      </c>
      <c r="G10" s="21">
        <f>G11+G12</f>
        <v>2095</v>
      </c>
      <c r="H10" s="26">
        <f>H11+H12</f>
        <v>1213</v>
      </c>
    </row>
    <row r="11" spans="1:8" ht="22.8" customHeight="1">
      <c r="A11" s="6"/>
      <c r="B11" s="13"/>
      <c r="C11" s="12" t="s">
        <v>23</v>
      </c>
      <c r="D11" s="21">
        <f>SUM(E11:H11)</f>
        <v>7230</v>
      </c>
      <c r="E11" s="21">
        <f>SUM(E18,E25,E32,E45,E52,E59,E66)</f>
        <v>3678</v>
      </c>
      <c r="F11" s="21">
        <f>SUM(F18,F25,F32,F45,F52,F59,F66)</f>
        <v>2344</v>
      </c>
      <c r="G11" s="21">
        <f>SUM(G18,G25,G32,G45,G52,G59,G66)</f>
        <v>839</v>
      </c>
      <c r="H11" s="26">
        <f>SUM(H18,H25,H32,H45,H52,H59,H66)</f>
        <v>369</v>
      </c>
    </row>
    <row r="12" spans="1:8" ht="22.8" customHeight="1">
      <c r="A12" s="6"/>
      <c r="B12" s="13"/>
      <c r="C12" s="12" t="s">
        <v>24</v>
      </c>
      <c r="D12" s="21">
        <f>SUM(E12:H12)</f>
        <v>11410</v>
      </c>
      <c r="E12" s="21">
        <f>SUM(E19,E26,E33,E46,E53,E60,E67)</f>
        <v>5597</v>
      </c>
      <c r="F12" s="21">
        <f>SUM(F19,F26,F33,F46,F53,F60,F67)</f>
        <v>3713</v>
      </c>
      <c r="G12" s="21">
        <f>SUM(G19,G26,G33,G46,G53,G60,G67)</f>
        <v>1256</v>
      </c>
      <c r="H12" s="26">
        <f>SUM(H19,H26,H33,H46,H53,H60,H67)</f>
        <v>844</v>
      </c>
    </row>
    <row r="13" spans="1:8" ht="22.8" customHeight="1">
      <c r="A13" s="6" t="s">
        <v>5</v>
      </c>
      <c r="B13" s="12" t="s">
        <v>18</v>
      </c>
      <c r="C13" s="12"/>
      <c r="D13" s="21">
        <f>SUM(E13:H13)</f>
        <v>8445</v>
      </c>
      <c r="E13" s="21">
        <f>E14+E17</f>
        <v>8445</v>
      </c>
      <c r="F13" s="21">
        <f>F14+F17</f>
        <v>0</v>
      </c>
      <c r="G13" s="21">
        <f>G14+G17</f>
        <v>0</v>
      </c>
      <c r="H13" s="26">
        <f>H14+H17</f>
        <v>0</v>
      </c>
    </row>
    <row r="14" spans="1:8" ht="22.8" customHeight="1">
      <c r="A14" s="6"/>
      <c r="B14" s="13" t="s">
        <v>19</v>
      </c>
      <c r="C14" s="12" t="s">
        <v>22</v>
      </c>
      <c r="D14" s="21">
        <f>SUM(E14:H14)</f>
        <v>4278</v>
      </c>
      <c r="E14" s="21">
        <f>E15+E16</f>
        <v>4278</v>
      </c>
      <c r="F14" s="21">
        <f>F15+F16</f>
        <v>0</v>
      </c>
      <c r="G14" s="21">
        <f>G15+G16</f>
        <v>0</v>
      </c>
      <c r="H14" s="26">
        <f>H15+H16</f>
        <v>0</v>
      </c>
    </row>
    <row r="15" spans="1:8" ht="22.8" customHeight="1">
      <c r="A15" s="6"/>
      <c r="B15" s="13"/>
      <c r="C15" s="12" t="s">
        <v>23</v>
      </c>
      <c r="D15" s="21">
        <f>SUM(E15:H15)</f>
        <v>1636</v>
      </c>
      <c r="E15" s="23">
        <v>1636</v>
      </c>
      <c r="F15" s="23">
        <v>0</v>
      </c>
      <c r="G15" s="23">
        <v>0</v>
      </c>
      <c r="H15" s="27">
        <v>0</v>
      </c>
    </row>
    <row r="16" spans="1:8" ht="22.8" customHeight="1">
      <c r="A16" s="6"/>
      <c r="B16" s="13"/>
      <c r="C16" s="12" t="s">
        <v>24</v>
      </c>
      <c r="D16" s="21">
        <f>SUM(E16:H16)</f>
        <v>2642</v>
      </c>
      <c r="E16" s="23">
        <v>2642</v>
      </c>
      <c r="F16" s="23">
        <v>0</v>
      </c>
      <c r="G16" s="23">
        <v>0</v>
      </c>
      <c r="H16" s="27">
        <v>0</v>
      </c>
    </row>
    <row r="17" spans="1:8" ht="22.8" customHeight="1">
      <c r="A17" s="6"/>
      <c r="B17" s="13" t="s">
        <v>20</v>
      </c>
      <c r="C17" s="12" t="s">
        <v>22</v>
      </c>
      <c r="D17" s="21">
        <f>SUM(E17:H17)</f>
        <v>4167</v>
      </c>
      <c r="E17" s="21">
        <f>E18+E19</f>
        <v>4167</v>
      </c>
      <c r="F17" s="21">
        <f>F18+F19</f>
        <v>0</v>
      </c>
      <c r="G17" s="21">
        <f>G18+G19</f>
        <v>0</v>
      </c>
      <c r="H17" s="26">
        <f>H18+H19</f>
        <v>0</v>
      </c>
    </row>
    <row r="18" spans="1:8" ht="22.8" customHeight="1">
      <c r="A18" s="6"/>
      <c r="B18" s="13"/>
      <c r="C18" s="12" t="s">
        <v>23</v>
      </c>
      <c r="D18" s="21">
        <f>SUM(E18:H18)</f>
        <v>1557</v>
      </c>
      <c r="E18" s="23">
        <v>1557</v>
      </c>
      <c r="F18" s="23">
        <v>0</v>
      </c>
      <c r="G18" s="23">
        <v>0</v>
      </c>
      <c r="H18" s="27">
        <v>0</v>
      </c>
    </row>
    <row r="19" spans="1:8" ht="22.8" customHeight="1">
      <c r="A19" s="6"/>
      <c r="B19" s="13"/>
      <c r="C19" s="12" t="s">
        <v>24</v>
      </c>
      <c r="D19" s="21">
        <f>SUM(E19:H19)</f>
        <v>2610</v>
      </c>
      <c r="E19" s="23">
        <v>2610</v>
      </c>
      <c r="F19" s="23">
        <v>0</v>
      </c>
      <c r="G19" s="23">
        <v>0</v>
      </c>
      <c r="H19" s="27">
        <v>0</v>
      </c>
    </row>
    <row r="20" spans="1:8" ht="22.8" customHeight="1">
      <c r="A20" s="6" t="s">
        <v>6</v>
      </c>
      <c r="B20" s="12" t="s">
        <v>18</v>
      </c>
      <c r="C20" s="12"/>
      <c r="D20" s="21">
        <f>SUM(E20:H20)</f>
        <v>6738</v>
      </c>
      <c r="E20" s="21">
        <f>E21+E24</f>
        <v>6304</v>
      </c>
      <c r="F20" s="21">
        <f>F21+F24</f>
        <v>353</v>
      </c>
      <c r="G20" s="21">
        <f>G21+G24</f>
        <v>80</v>
      </c>
      <c r="H20" s="26">
        <f>H21+H24</f>
        <v>1</v>
      </c>
    </row>
    <row r="21" spans="1:8" ht="22.8" customHeight="1">
      <c r="A21" s="6"/>
      <c r="B21" s="13" t="s">
        <v>19</v>
      </c>
      <c r="C21" s="12" t="s">
        <v>22</v>
      </c>
      <c r="D21" s="21">
        <f>SUM(E21:H21)</f>
        <v>3380</v>
      </c>
      <c r="E21" s="21">
        <f>E22+E23</f>
        <v>3240</v>
      </c>
      <c r="F21" s="21">
        <f>F22+F23</f>
        <v>116</v>
      </c>
      <c r="G21" s="21">
        <f>G22+G23</f>
        <v>24</v>
      </c>
      <c r="H21" s="26">
        <f>H22+H23</f>
        <v>0</v>
      </c>
    </row>
    <row r="22" spans="1:8" ht="22.8" customHeight="1">
      <c r="A22" s="6"/>
      <c r="B22" s="13"/>
      <c r="C22" s="12" t="s">
        <v>23</v>
      </c>
      <c r="D22" s="21">
        <f>SUM(E22:H22)</f>
        <v>1360</v>
      </c>
      <c r="E22" s="23">
        <v>1315</v>
      </c>
      <c r="F22" s="23">
        <v>37</v>
      </c>
      <c r="G22" s="23">
        <v>8</v>
      </c>
      <c r="H22" s="27">
        <v>0</v>
      </c>
    </row>
    <row r="23" spans="1:8" ht="22.8" customHeight="1">
      <c r="A23" s="6"/>
      <c r="B23" s="13"/>
      <c r="C23" s="12" t="s">
        <v>24</v>
      </c>
      <c r="D23" s="21">
        <f>SUM(E23:H23)</f>
        <v>2020</v>
      </c>
      <c r="E23" s="23">
        <v>1925</v>
      </c>
      <c r="F23" s="23">
        <v>79</v>
      </c>
      <c r="G23" s="23">
        <v>16</v>
      </c>
      <c r="H23" s="27">
        <v>0</v>
      </c>
    </row>
    <row r="24" spans="1:8" ht="22.8" customHeight="1">
      <c r="A24" s="6"/>
      <c r="B24" s="13" t="s">
        <v>20</v>
      </c>
      <c r="C24" s="12" t="s">
        <v>22</v>
      </c>
      <c r="D24" s="21">
        <f>SUM(E24:H24)</f>
        <v>3358</v>
      </c>
      <c r="E24" s="21">
        <f>E25+E26</f>
        <v>3064</v>
      </c>
      <c r="F24" s="21">
        <f>F25+F26</f>
        <v>237</v>
      </c>
      <c r="G24" s="21">
        <f>G25+G26</f>
        <v>56</v>
      </c>
      <c r="H24" s="26">
        <f>H25+H26</f>
        <v>1</v>
      </c>
    </row>
    <row r="25" spans="1:8" ht="22.8" customHeight="1">
      <c r="A25" s="6"/>
      <c r="B25" s="13"/>
      <c r="C25" s="12" t="s">
        <v>23</v>
      </c>
      <c r="D25" s="21">
        <f>SUM(E25:H25)</f>
        <v>1308</v>
      </c>
      <c r="E25" s="23">
        <v>1208</v>
      </c>
      <c r="F25" s="23">
        <v>82</v>
      </c>
      <c r="G25" s="23">
        <v>18</v>
      </c>
      <c r="H25" s="27">
        <v>0</v>
      </c>
    </row>
    <row r="26" spans="1:8" ht="22.8" customHeight="1">
      <c r="A26" s="6"/>
      <c r="B26" s="13"/>
      <c r="C26" s="12" t="s">
        <v>24</v>
      </c>
      <c r="D26" s="21">
        <f>SUM(E26:H26)</f>
        <v>2050</v>
      </c>
      <c r="E26" s="23">
        <v>1856</v>
      </c>
      <c r="F26" s="23">
        <v>155</v>
      </c>
      <c r="G26" s="23">
        <v>38</v>
      </c>
      <c r="H26" s="27">
        <v>1</v>
      </c>
    </row>
    <row r="27" spans="1:8" ht="22.8" customHeight="1">
      <c r="A27" s="6" t="s">
        <v>7</v>
      </c>
      <c r="B27" s="12" t="s">
        <v>18</v>
      </c>
      <c r="C27" s="12"/>
      <c r="D27" s="21">
        <f>SUM(E27:H27)</f>
        <v>5925</v>
      </c>
      <c r="E27" s="21">
        <f>E28+E31</f>
        <v>3292</v>
      </c>
      <c r="F27" s="21">
        <f>F28+F31</f>
        <v>2136</v>
      </c>
      <c r="G27" s="21">
        <f>G28+G31</f>
        <v>480</v>
      </c>
      <c r="H27" s="26">
        <f>H28+H31</f>
        <v>17</v>
      </c>
    </row>
    <row r="28" spans="1:8" ht="22.8" customHeight="1">
      <c r="A28" s="6"/>
      <c r="B28" s="13" t="s">
        <v>19</v>
      </c>
      <c r="C28" s="12" t="s">
        <v>22</v>
      </c>
      <c r="D28" s="21">
        <f>SUM(E28:H28)</f>
        <v>2825</v>
      </c>
      <c r="E28" s="21">
        <f>E29+E30</f>
        <v>1823</v>
      </c>
      <c r="F28" s="21">
        <f>F29+F30</f>
        <v>828</v>
      </c>
      <c r="G28" s="21">
        <f>G29+G30</f>
        <v>170</v>
      </c>
      <c r="H28" s="26">
        <f>H29+H30</f>
        <v>4</v>
      </c>
    </row>
    <row r="29" spans="1:8" ht="22.8" customHeight="1">
      <c r="A29" s="6"/>
      <c r="B29" s="13"/>
      <c r="C29" s="12" t="s">
        <v>23</v>
      </c>
      <c r="D29" s="21">
        <f>SUM(E29:H29)</f>
        <v>1182</v>
      </c>
      <c r="E29" s="23">
        <v>793</v>
      </c>
      <c r="F29" s="23">
        <v>330</v>
      </c>
      <c r="G29" s="23">
        <v>59</v>
      </c>
      <c r="H29" s="27">
        <v>0</v>
      </c>
    </row>
    <row r="30" spans="1:8" ht="22.8" customHeight="1">
      <c r="A30" s="6"/>
      <c r="B30" s="13"/>
      <c r="C30" s="12" t="s">
        <v>24</v>
      </c>
      <c r="D30" s="21">
        <f>SUM(E30:H30)</f>
        <v>1643</v>
      </c>
      <c r="E30" s="23">
        <v>1030</v>
      </c>
      <c r="F30" s="23">
        <v>498</v>
      </c>
      <c r="G30" s="23">
        <v>111</v>
      </c>
      <c r="H30" s="27">
        <v>4</v>
      </c>
    </row>
    <row r="31" spans="1:8" ht="22.8" customHeight="1">
      <c r="A31" s="6"/>
      <c r="B31" s="13" t="s">
        <v>20</v>
      </c>
      <c r="C31" s="12" t="s">
        <v>22</v>
      </c>
      <c r="D31" s="21">
        <f>SUM(E31:H31)</f>
        <v>3100</v>
      </c>
      <c r="E31" s="21">
        <f>E32+E33</f>
        <v>1469</v>
      </c>
      <c r="F31" s="21">
        <f>F32+F33</f>
        <v>1308</v>
      </c>
      <c r="G31" s="21">
        <f>G32+G33</f>
        <v>310</v>
      </c>
      <c r="H31" s="26">
        <f>H32+H33</f>
        <v>13</v>
      </c>
    </row>
    <row r="32" spans="1:8" ht="22.8" customHeight="1">
      <c r="A32" s="6"/>
      <c r="B32" s="13"/>
      <c r="C32" s="12" t="s">
        <v>23</v>
      </c>
      <c r="D32" s="21">
        <f>SUM(E32:H32)</f>
        <v>1293</v>
      </c>
      <c r="E32" s="23">
        <v>665</v>
      </c>
      <c r="F32" s="23">
        <v>500</v>
      </c>
      <c r="G32" s="23">
        <v>123</v>
      </c>
      <c r="H32" s="27">
        <v>5</v>
      </c>
    </row>
    <row r="33" spans="1:8" ht="22.8" customHeight="1">
      <c r="A33" s="6"/>
      <c r="B33" s="13"/>
      <c r="C33" s="12" t="s">
        <v>24</v>
      </c>
      <c r="D33" s="21">
        <f>SUM(E33:H33)</f>
        <v>1807</v>
      </c>
      <c r="E33" s="23">
        <v>804</v>
      </c>
      <c r="F33" s="23">
        <v>808</v>
      </c>
      <c r="G33" s="23">
        <v>187</v>
      </c>
      <c r="H33" s="27">
        <v>8</v>
      </c>
    </row>
    <row r="34" ht="10.2" customHeight="1"/>
    <row r="35" spans="1:8" ht="22.8" customHeight="1">
      <c r="A35" s="4" t="s">
        <v>0</v>
      </c>
      <c r="B35" s="9"/>
      <c r="C35" s="16"/>
      <c r="D35" s="19"/>
      <c r="E35" s="19"/>
      <c r="F35" s="19"/>
      <c r="G35" s="14" t="s">
        <v>32</v>
      </c>
      <c r="H35" s="28" t="s">
        <v>36</v>
      </c>
    </row>
    <row r="36" spans="1:8" ht="22.8" customHeight="1">
      <c r="A36" s="4" t="s">
        <v>1</v>
      </c>
      <c r="B36" s="10" t="s">
        <v>16</v>
      </c>
      <c r="C36" s="17"/>
      <c r="D36" s="20"/>
      <c r="E36" s="20"/>
      <c r="F36" s="20"/>
      <c r="G36" s="14" t="s">
        <v>33</v>
      </c>
      <c r="H36" s="4" t="s">
        <v>37</v>
      </c>
    </row>
    <row r="37" spans="1:8" ht="32.4" customHeight="1">
      <c r="A37" s="5" t="s">
        <v>8</v>
      </c>
      <c r="B37" s="11"/>
      <c r="C37" s="11"/>
      <c r="D37" s="11"/>
      <c r="E37" s="11"/>
      <c r="F37" s="11"/>
      <c r="G37" s="11"/>
      <c r="H37" s="11"/>
    </row>
    <row r="38" spans="5:8" ht="22.8" customHeight="1">
      <c r="E38" s="22" t="s">
        <v>27</v>
      </c>
      <c r="F38" s="19"/>
      <c r="G38" s="19"/>
      <c r="H38" s="24" t="s">
        <v>38</v>
      </c>
    </row>
    <row r="39" spans="1:8" ht="22.8" customHeight="1">
      <c r="A39" s="6" t="s">
        <v>3</v>
      </c>
      <c r="B39" s="4" t="s">
        <v>17</v>
      </c>
      <c r="C39" s="4" t="s">
        <v>21</v>
      </c>
      <c r="D39" s="4" t="s">
        <v>26</v>
      </c>
      <c r="E39" s="4" t="s">
        <v>28</v>
      </c>
      <c r="F39" s="4" t="s">
        <v>31</v>
      </c>
      <c r="G39" s="4" t="s">
        <v>34</v>
      </c>
      <c r="H39" s="25" t="s">
        <v>39</v>
      </c>
    </row>
    <row r="40" spans="1:8" ht="22.8" customHeight="1">
      <c r="A40" s="6" t="s">
        <v>9</v>
      </c>
      <c r="B40" s="14" t="s">
        <v>18</v>
      </c>
      <c r="C40" s="14"/>
      <c r="D40" s="21">
        <f>SUM(E40:H40)</f>
        <v>4830</v>
      </c>
      <c r="E40" s="21">
        <f>E41+E44</f>
        <v>924</v>
      </c>
      <c r="F40" s="21">
        <f>F41+F44</f>
        <v>2930</v>
      </c>
      <c r="G40" s="21">
        <f>G41+G44</f>
        <v>901</v>
      </c>
      <c r="H40" s="26">
        <f>H41+H44</f>
        <v>75</v>
      </c>
    </row>
    <row r="41" spans="1:8" ht="22.8" customHeight="1">
      <c r="A41" s="6"/>
      <c r="B41" s="13" t="s">
        <v>19</v>
      </c>
      <c r="C41" s="12" t="s">
        <v>22</v>
      </c>
      <c r="D41" s="21">
        <f>SUM(E41:H41)</f>
        <v>2091</v>
      </c>
      <c r="E41" s="21">
        <f>E42+E43</f>
        <v>536</v>
      </c>
      <c r="F41" s="21">
        <f>F42+F43</f>
        <v>1213</v>
      </c>
      <c r="G41" s="21">
        <f>G42+G43</f>
        <v>337</v>
      </c>
      <c r="H41" s="26">
        <f>H42+H43</f>
        <v>5</v>
      </c>
    </row>
    <row r="42" spans="1:8" ht="22.8" customHeight="1">
      <c r="A42" s="6"/>
      <c r="B42" s="13"/>
      <c r="C42" s="12" t="s">
        <v>23</v>
      </c>
      <c r="D42" s="21">
        <f>SUM(E42:H42)</f>
        <v>916</v>
      </c>
      <c r="E42" s="23">
        <v>257</v>
      </c>
      <c r="F42" s="23">
        <v>515</v>
      </c>
      <c r="G42" s="23">
        <v>143</v>
      </c>
      <c r="H42" s="27">
        <v>1</v>
      </c>
    </row>
    <row r="43" spans="1:8" ht="22.8" customHeight="1">
      <c r="A43" s="6"/>
      <c r="B43" s="13"/>
      <c r="C43" s="12" t="s">
        <v>24</v>
      </c>
      <c r="D43" s="21">
        <f>SUM(E43:H43)</f>
        <v>1175</v>
      </c>
      <c r="E43" s="23">
        <v>279</v>
      </c>
      <c r="F43" s="23">
        <v>698</v>
      </c>
      <c r="G43" s="23">
        <v>194</v>
      </c>
      <c r="H43" s="27">
        <v>4</v>
      </c>
    </row>
    <row r="44" spans="1:8" ht="22.8" customHeight="1">
      <c r="A44" s="6"/>
      <c r="B44" s="13" t="s">
        <v>20</v>
      </c>
      <c r="C44" s="12" t="s">
        <v>22</v>
      </c>
      <c r="D44" s="21">
        <f>SUM(E44:H44)</f>
        <v>2739</v>
      </c>
      <c r="E44" s="21">
        <f>E45+E46</f>
        <v>388</v>
      </c>
      <c r="F44" s="21">
        <f>F45+F46</f>
        <v>1717</v>
      </c>
      <c r="G44" s="21">
        <f>G45+G46</f>
        <v>564</v>
      </c>
      <c r="H44" s="26">
        <f>H45+H46</f>
        <v>70</v>
      </c>
    </row>
    <row r="45" spans="1:8" ht="22.8" customHeight="1">
      <c r="A45" s="6"/>
      <c r="B45" s="13"/>
      <c r="C45" s="12" t="s">
        <v>23</v>
      </c>
      <c r="D45" s="21">
        <f>SUM(E45:H45)</f>
        <v>1104</v>
      </c>
      <c r="E45" s="23">
        <v>180</v>
      </c>
      <c r="F45" s="23">
        <v>685</v>
      </c>
      <c r="G45" s="23">
        <v>219</v>
      </c>
      <c r="H45" s="27">
        <v>20</v>
      </c>
    </row>
    <row r="46" spans="1:8" ht="22.8" customHeight="1">
      <c r="A46" s="6"/>
      <c r="B46" s="13"/>
      <c r="C46" s="12" t="s">
        <v>24</v>
      </c>
      <c r="D46" s="21">
        <f>SUM(E46:H46)</f>
        <v>1635</v>
      </c>
      <c r="E46" s="23">
        <v>208</v>
      </c>
      <c r="F46" s="23">
        <v>1032</v>
      </c>
      <c r="G46" s="23">
        <v>345</v>
      </c>
      <c r="H46" s="27">
        <v>50</v>
      </c>
    </row>
    <row r="47" spans="1:8" ht="22.8" customHeight="1">
      <c r="A47" s="6" t="s">
        <v>10</v>
      </c>
      <c r="B47" s="12" t="s">
        <v>18</v>
      </c>
      <c r="C47" s="12"/>
      <c r="D47" s="21">
        <f>SUM(E47:H47)</f>
        <v>4192</v>
      </c>
      <c r="E47" s="21">
        <f>E48+E51</f>
        <v>310</v>
      </c>
      <c r="F47" s="21">
        <f>F48+F51</f>
        <v>2643</v>
      </c>
      <c r="G47" s="21">
        <f>G48+G51</f>
        <v>1017</v>
      </c>
      <c r="H47" s="26">
        <f>H48+H51</f>
        <v>222</v>
      </c>
    </row>
    <row r="48" spans="1:8" ht="22.8" customHeight="1">
      <c r="A48" s="6"/>
      <c r="B48" s="13" t="s">
        <v>19</v>
      </c>
      <c r="C48" s="12" t="s">
        <v>22</v>
      </c>
      <c r="D48" s="21">
        <f>SUM(E48:H48)</f>
        <v>1648</v>
      </c>
      <c r="E48" s="21">
        <f>E49+E50</f>
        <v>191</v>
      </c>
      <c r="F48" s="21">
        <f>F49+F50</f>
        <v>1062</v>
      </c>
      <c r="G48" s="21">
        <f>G49+G50</f>
        <v>362</v>
      </c>
      <c r="H48" s="26">
        <f>H49+H50</f>
        <v>33</v>
      </c>
    </row>
    <row r="49" spans="1:8" ht="22.8" customHeight="1">
      <c r="A49" s="6"/>
      <c r="B49" s="13"/>
      <c r="C49" s="12" t="s">
        <v>23</v>
      </c>
      <c r="D49" s="21">
        <f>SUM(E49:H49)</f>
        <v>729</v>
      </c>
      <c r="E49" s="23">
        <v>75</v>
      </c>
      <c r="F49" s="23">
        <v>464</v>
      </c>
      <c r="G49" s="23">
        <v>177</v>
      </c>
      <c r="H49" s="27">
        <v>13</v>
      </c>
    </row>
    <row r="50" spans="1:8" ht="22.8" customHeight="1">
      <c r="A50" s="6"/>
      <c r="B50" s="13"/>
      <c r="C50" s="12" t="s">
        <v>24</v>
      </c>
      <c r="D50" s="21">
        <f>SUM(E50:H50)</f>
        <v>919</v>
      </c>
      <c r="E50" s="23">
        <v>116</v>
      </c>
      <c r="F50" s="23">
        <v>598</v>
      </c>
      <c r="G50" s="23">
        <v>185</v>
      </c>
      <c r="H50" s="27">
        <v>20</v>
      </c>
    </row>
    <row r="51" spans="1:8" ht="22.8" customHeight="1">
      <c r="A51" s="6"/>
      <c r="B51" s="13" t="s">
        <v>20</v>
      </c>
      <c r="C51" s="12" t="s">
        <v>22</v>
      </c>
      <c r="D51" s="21">
        <f>SUM(E51:H51)</f>
        <v>2544</v>
      </c>
      <c r="E51" s="21">
        <f>E52+E53</f>
        <v>119</v>
      </c>
      <c r="F51" s="21">
        <f>F52+F53</f>
        <v>1581</v>
      </c>
      <c r="G51" s="21">
        <f>G52+G53</f>
        <v>655</v>
      </c>
      <c r="H51" s="26">
        <f>H52+H53</f>
        <v>189</v>
      </c>
    </row>
    <row r="52" spans="1:8" ht="22.8" customHeight="1">
      <c r="A52" s="6"/>
      <c r="B52" s="13"/>
      <c r="C52" s="12" t="s">
        <v>23</v>
      </c>
      <c r="D52" s="21">
        <f>SUM(E52:H52)</f>
        <v>981</v>
      </c>
      <c r="E52" s="23">
        <v>45</v>
      </c>
      <c r="F52" s="23">
        <v>597</v>
      </c>
      <c r="G52" s="23">
        <v>272</v>
      </c>
      <c r="H52" s="27">
        <v>67</v>
      </c>
    </row>
    <row r="53" spans="1:8" ht="22.8" customHeight="1">
      <c r="A53" s="6"/>
      <c r="B53" s="13"/>
      <c r="C53" s="12" t="s">
        <v>24</v>
      </c>
      <c r="D53" s="21">
        <f>SUM(E53:H53)</f>
        <v>1563</v>
      </c>
      <c r="E53" s="23">
        <v>74</v>
      </c>
      <c r="F53" s="23">
        <v>984</v>
      </c>
      <c r="G53" s="23">
        <v>383</v>
      </c>
      <c r="H53" s="27">
        <v>122</v>
      </c>
    </row>
    <row r="54" spans="1:8" ht="22.8" customHeight="1">
      <c r="A54" s="6" t="s">
        <v>11</v>
      </c>
      <c r="B54" s="12" t="s">
        <v>18</v>
      </c>
      <c r="C54" s="12"/>
      <c r="D54" s="21">
        <f>SUM(E54:H54)</f>
        <v>3094</v>
      </c>
      <c r="E54" s="21">
        <f>E55+E58</f>
        <v>142</v>
      </c>
      <c r="F54" s="21">
        <f>F55+F58</f>
        <v>1824</v>
      </c>
      <c r="G54" s="21">
        <f>G55+G58</f>
        <v>643</v>
      </c>
      <c r="H54" s="26">
        <f>H55+H58</f>
        <v>485</v>
      </c>
    </row>
    <row r="55" spans="1:8" ht="22.8" customHeight="1">
      <c r="A55" s="6"/>
      <c r="B55" s="13" t="s">
        <v>19</v>
      </c>
      <c r="C55" s="12" t="s">
        <v>22</v>
      </c>
      <c r="D55" s="21">
        <f>SUM(E55:H55)</f>
        <v>1231</v>
      </c>
      <c r="E55" s="21">
        <f>E56+E57</f>
        <v>88</v>
      </c>
      <c r="F55" s="21">
        <f>F56+F57</f>
        <v>861</v>
      </c>
      <c r="G55" s="21">
        <f>G56+G57</f>
        <v>236</v>
      </c>
      <c r="H55" s="26">
        <f>H56+H57</f>
        <v>46</v>
      </c>
    </row>
    <row r="56" spans="1:8" ht="22.8" customHeight="1">
      <c r="A56" s="6"/>
      <c r="B56" s="13"/>
      <c r="C56" s="12" t="s">
        <v>23</v>
      </c>
      <c r="D56" s="21">
        <f>SUM(E56:H56)</f>
        <v>603</v>
      </c>
      <c r="E56" s="23">
        <v>47</v>
      </c>
      <c r="F56" s="23">
        <v>416</v>
      </c>
      <c r="G56" s="23">
        <v>119</v>
      </c>
      <c r="H56" s="27">
        <v>21</v>
      </c>
    </row>
    <row r="57" spans="1:8" ht="22.8" customHeight="1">
      <c r="A57" s="6"/>
      <c r="B57" s="13"/>
      <c r="C57" s="12" t="s">
        <v>24</v>
      </c>
      <c r="D57" s="21">
        <f>SUM(E57:H57)</f>
        <v>628</v>
      </c>
      <c r="E57" s="23">
        <v>41</v>
      </c>
      <c r="F57" s="23">
        <v>445</v>
      </c>
      <c r="G57" s="23">
        <v>117</v>
      </c>
      <c r="H57" s="27">
        <v>25</v>
      </c>
    </row>
    <row r="58" spans="1:8" ht="22.8" customHeight="1">
      <c r="A58" s="6"/>
      <c r="B58" s="13" t="s">
        <v>20</v>
      </c>
      <c r="C58" s="12" t="s">
        <v>22</v>
      </c>
      <c r="D58" s="21">
        <f>SUM(E58:H58)</f>
        <v>1863</v>
      </c>
      <c r="E58" s="21">
        <f>E59+E60</f>
        <v>54</v>
      </c>
      <c r="F58" s="21">
        <f>F59+F60</f>
        <v>963</v>
      </c>
      <c r="G58" s="21">
        <f>G59+G60</f>
        <v>407</v>
      </c>
      <c r="H58" s="26">
        <f>H59+H60</f>
        <v>439</v>
      </c>
    </row>
    <row r="59" spans="1:8" ht="22.8" customHeight="1">
      <c r="A59" s="6"/>
      <c r="B59" s="13"/>
      <c r="C59" s="12" t="s">
        <v>23</v>
      </c>
      <c r="D59" s="21">
        <f>SUM(E59:H59)</f>
        <v>729</v>
      </c>
      <c r="E59" s="23">
        <v>19</v>
      </c>
      <c r="F59" s="23">
        <v>406</v>
      </c>
      <c r="G59" s="23">
        <v>165</v>
      </c>
      <c r="H59" s="27">
        <v>139</v>
      </c>
    </row>
    <row r="60" spans="1:8" ht="22.8" customHeight="1">
      <c r="A60" s="6"/>
      <c r="B60" s="13"/>
      <c r="C60" s="12" t="s">
        <v>24</v>
      </c>
      <c r="D60" s="21">
        <f>SUM(E60:H60)</f>
        <v>1134</v>
      </c>
      <c r="E60" s="23">
        <v>35</v>
      </c>
      <c r="F60" s="23">
        <v>557</v>
      </c>
      <c r="G60" s="23">
        <v>242</v>
      </c>
      <c r="H60" s="27">
        <v>300</v>
      </c>
    </row>
    <row r="61" spans="1:8" ht="22.8" customHeight="1">
      <c r="A61" s="6" t="s">
        <v>12</v>
      </c>
      <c r="B61" s="12" t="s">
        <v>18</v>
      </c>
      <c r="C61" s="12"/>
      <c r="D61" s="21">
        <f>SUM(E61:H61)</f>
        <v>1290</v>
      </c>
      <c r="E61" s="21">
        <f>E62+E65</f>
        <v>27</v>
      </c>
      <c r="F61" s="21">
        <f>F62+F65</f>
        <v>539</v>
      </c>
      <c r="G61" s="21">
        <f>G62+G65</f>
        <v>168</v>
      </c>
      <c r="H61" s="26">
        <f>H62+H65</f>
        <v>556</v>
      </c>
    </row>
    <row r="62" spans="1:8" ht="22.8" customHeight="1">
      <c r="A62" s="6"/>
      <c r="B62" s="13" t="s">
        <v>19</v>
      </c>
      <c r="C62" s="12" t="s">
        <v>22</v>
      </c>
      <c r="D62" s="21">
        <f>SUM(E62:H62)</f>
        <v>421</v>
      </c>
      <c r="E62" s="21">
        <f>E63+E64</f>
        <v>13</v>
      </c>
      <c r="F62" s="21">
        <f>F63+F64</f>
        <v>288</v>
      </c>
      <c r="G62" s="21">
        <f>G63+G64</f>
        <v>65</v>
      </c>
      <c r="H62" s="26">
        <f>H63+H64</f>
        <v>55</v>
      </c>
    </row>
    <row r="63" spans="1:8" ht="22.8" customHeight="1">
      <c r="A63" s="6"/>
      <c r="B63" s="13"/>
      <c r="C63" s="12" t="s">
        <v>23</v>
      </c>
      <c r="D63" s="21">
        <f>SUM(E63:H63)</f>
        <v>177</v>
      </c>
      <c r="E63" s="23">
        <v>7</v>
      </c>
      <c r="F63" s="23">
        <v>120</v>
      </c>
      <c r="G63" s="23">
        <v>33</v>
      </c>
      <c r="H63" s="27">
        <v>17</v>
      </c>
    </row>
    <row r="64" spans="1:8" ht="22.8" customHeight="1">
      <c r="A64" s="6"/>
      <c r="B64" s="13"/>
      <c r="C64" s="12" t="s">
        <v>24</v>
      </c>
      <c r="D64" s="21">
        <f>SUM(E64:H64)</f>
        <v>244</v>
      </c>
      <c r="E64" s="23">
        <v>6</v>
      </c>
      <c r="F64" s="23">
        <v>168</v>
      </c>
      <c r="G64" s="23">
        <v>32</v>
      </c>
      <c r="H64" s="27">
        <v>38</v>
      </c>
    </row>
    <row r="65" spans="1:8" ht="22.8" customHeight="1">
      <c r="A65" s="6"/>
      <c r="B65" s="13" t="s">
        <v>20</v>
      </c>
      <c r="C65" s="12" t="s">
        <v>22</v>
      </c>
      <c r="D65" s="21">
        <f>SUM(E65:H65)</f>
        <v>869</v>
      </c>
      <c r="E65" s="21">
        <f>E66+E67</f>
        <v>14</v>
      </c>
      <c r="F65" s="21">
        <f>F66+F67</f>
        <v>251</v>
      </c>
      <c r="G65" s="21">
        <f>G66+G67</f>
        <v>103</v>
      </c>
      <c r="H65" s="26">
        <f>H66+H67</f>
        <v>501</v>
      </c>
    </row>
    <row r="66" spans="1:8" ht="22.8" customHeight="1">
      <c r="A66" s="6"/>
      <c r="B66" s="13"/>
      <c r="C66" s="12" t="s">
        <v>23</v>
      </c>
      <c r="D66" s="21">
        <f>SUM(E66:H66)</f>
        <v>258</v>
      </c>
      <c r="E66" s="23">
        <v>4</v>
      </c>
      <c r="F66" s="23">
        <v>74</v>
      </c>
      <c r="G66" s="23">
        <v>42</v>
      </c>
      <c r="H66" s="27">
        <v>138</v>
      </c>
    </row>
    <row r="67" spans="1:8" ht="22.8" customHeight="1">
      <c r="A67" s="6"/>
      <c r="B67" s="13"/>
      <c r="C67" s="12" t="s">
        <v>24</v>
      </c>
      <c r="D67" s="21">
        <f>SUM(E67:H67)</f>
        <v>611</v>
      </c>
      <c r="E67" s="23">
        <v>10</v>
      </c>
      <c r="F67" s="23">
        <v>177</v>
      </c>
      <c r="G67" s="23">
        <v>61</v>
      </c>
      <c r="H67" s="27">
        <v>363</v>
      </c>
    </row>
    <row r="68" spans="1:7" ht="20.4" customHeight="1">
      <c r="A68" s="7" t="s">
        <v>13</v>
      </c>
      <c r="B68" s="7"/>
      <c r="C68" s="18" t="s">
        <v>25</v>
      </c>
      <c r="D68" s="7"/>
      <c r="E68" s="7" t="s">
        <v>29</v>
      </c>
      <c r="F68" s="7"/>
      <c r="G68" s="7" t="s">
        <v>35</v>
      </c>
    </row>
    <row r="69" spans="1:8" ht="20.4" customHeight="1">
      <c r="A69" s="7"/>
      <c r="B69" s="7"/>
      <c r="C69" s="7"/>
      <c r="D69" s="7"/>
      <c r="E69" s="7" t="s">
        <v>30</v>
      </c>
      <c r="F69" s="7"/>
      <c r="G69" s="7"/>
      <c r="H69" s="24" t="s">
        <v>40</v>
      </c>
    </row>
    <row r="70" spans="1:8" ht="20.4" customHeight="1">
      <c r="A70" s="8" t="s">
        <v>14</v>
      </c>
      <c r="B70" s="15"/>
      <c r="C70" s="15"/>
      <c r="D70" s="15"/>
      <c r="E70" s="15"/>
      <c r="F70" s="15"/>
      <c r="G70" s="15"/>
      <c r="H70" s="15"/>
    </row>
    <row r="71" spans="1:8" ht="20.4" customHeight="1">
      <c r="A71" s="8" t="s">
        <v>15</v>
      </c>
      <c r="B71" s="15"/>
      <c r="C71" s="15"/>
      <c r="D71" s="15"/>
      <c r="E71" s="15"/>
      <c r="F71" s="15"/>
      <c r="G71" s="15"/>
      <c r="H71" s="15"/>
    </row>
  </sheetData>
  <mergeCells count="38">
    <mergeCell ref="A70:H70"/>
    <mergeCell ref="A71:H71"/>
    <mergeCell ref="A61:A67"/>
    <mergeCell ref="B61:C61"/>
    <mergeCell ref="B62:B64"/>
    <mergeCell ref="B65:B67"/>
    <mergeCell ref="A47:A53"/>
    <mergeCell ref="B47:C47"/>
    <mergeCell ref="B48:B50"/>
    <mergeCell ref="B51:B53"/>
    <mergeCell ref="A54:A60"/>
    <mergeCell ref="B54:C54"/>
    <mergeCell ref="B55:B57"/>
    <mergeCell ref="B58:B60"/>
    <mergeCell ref="B21:B23"/>
    <mergeCell ref="B24:B26"/>
    <mergeCell ref="B36:C36"/>
    <mergeCell ref="A37:H37"/>
    <mergeCell ref="A40:A46"/>
    <mergeCell ref="B40:C40"/>
    <mergeCell ref="B41:B43"/>
    <mergeCell ref="B44:B46"/>
    <mergeCell ref="B2:C2"/>
    <mergeCell ref="A3:H3"/>
    <mergeCell ref="A27:A33"/>
    <mergeCell ref="B27:C27"/>
    <mergeCell ref="B28:B30"/>
    <mergeCell ref="B31:B33"/>
    <mergeCell ref="A6:A12"/>
    <mergeCell ref="B6:C6"/>
    <mergeCell ref="B7:B9"/>
    <mergeCell ref="B10:B12"/>
    <mergeCell ref="A13:A19"/>
    <mergeCell ref="B13:C13"/>
    <mergeCell ref="B14:B16"/>
    <mergeCell ref="B17:B19"/>
    <mergeCell ref="A20:A26"/>
    <mergeCell ref="B20:C2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