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民政局資料_檢核用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<sst xmlns="http://schemas.openxmlformats.org/spreadsheetml/2006/main" count="65" uniqueCount="60">
  <si>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公開類</t>
  </si>
  <si>
    <t>月    報</t>
  </si>
  <si>
    <t>臺中市山地平地原住民戶數及人口數</t>
  </si>
  <si>
    <t>區    別</t>
  </si>
  <si>
    <t>總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</si>
  <si>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</si>
  <si>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</si>
  <si>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</si>
  <si>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</si>
  <si>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</si>
  <si>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</si>
  <si>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</si>
  <si>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</si>
  <si>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</si>
  <si>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</si>
  <si>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</si>
  <si>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</si>
  <si>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</si>
  <si>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</si>
  <si>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</si>
  <si>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</si>
  <si>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</si>
  <si>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</si>
  <si>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</si>
  <si>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</si>
  <si>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</si>
  <si>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</si>
  <si>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</si>
  <si>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</si>
  <si>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</si>
  <si>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</si>
  <si>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</si>
  <si>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</si>
  <si>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</si>
  <si>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</si>
  <si>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資料來源：本會文教福利組依據行政院原住民族委員會統計資料彙編。</t>
  </si>
  <si>
    <t>填表說明：本表編製一式三份，一份送市府主計處、一份送本會會計單位、一份自存。　</t>
  </si>
  <si>
    <t>次月25日前編報</t>
  </si>
  <si>
    <t>戶　　數（戶）</t>
  </si>
  <si>
    <t>戶數1（戶內人口具原住民身分者）</t>
  </si>
  <si>
    <t>審核</t>
  </si>
  <si>
    <t>戶數2（戶長具原住民身分者）</t>
  </si>
  <si>
    <t>中華民國109年6月底</t>
  </si>
  <si>
    <t>人口數（人）</t>
  </si>
  <si>
    <t>總計</t>
  </si>
  <si>
    <t>合計</t>
  </si>
  <si>
    <t>男</t>
  </si>
  <si>
    <t>業務主管人員</t>
  </si>
  <si>
    <t>主辦統計人員</t>
  </si>
  <si>
    <t>女</t>
  </si>
  <si>
    <t>編製機關</t>
  </si>
  <si>
    <t>表　　號</t>
  </si>
  <si>
    <t>平地原住民</t>
  </si>
  <si>
    <t>計</t>
  </si>
  <si>
    <t>臺中市政府原住民族事務委員會</t>
  </si>
  <si>
    <t>30220-01-01-2</t>
  </si>
  <si>
    <t>機關首長</t>
  </si>
  <si>
    <t>山地原住民</t>
  </si>
  <si>
    <t>單位：戶、人</t>
  </si>
  <si>
    <t>中華民國109年7月15日編製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</si>
</sst>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Times New Roman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1"/>
      <color rgb="FF000000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新細明體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center"/>
    </xf>
    <xf numFmtId="0" fontId="3" fillId="0" borderId="0" xfId="20" applyFont="1" applyAlignment="1">
      <alignment vertical="center" wrapText="1"/>
    </xf>
    <xf numFmtId="0" fontId="3" fillId="0" borderId="4" xfId="20" applyFont="1" applyBorder="1" applyAlignment="1">
      <alignment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1" xfId="20" applyFont="1" applyBorder="1" applyAlignment="1">
      <alignment horizontal="justify" vertical="center" wrapText="1"/>
    </xf>
    <xf numFmtId="188" fontId="8" fillId="2" borderId="1" xfId="20" applyNumberFormat="1" applyFont="1" applyFill="1" applyBorder="1" applyAlignment="1">
      <alignment horizontal="right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 vertical="center"/>
    </xf>
    <xf numFmtId="188" fontId="5" fillId="2" borderId="1" xfId="20" applyNumberFormat="1" applyFont="1" applyFill="1" applyBorder="1" applyAlignment="1">
      <alignment horizontal="right" vertical="center" wrapText="1"/>
    </xf>
    <xf numFmtId="0" fontId="10" fillId="0" borderId="0" xfId="20" applyFont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10" fillId="0" borderId="6" xfId="20" applyFont="1" applyBorder="1" applyAlignment="1">
      <alignment horizontal="center" vertical="center" wrapText="1"/>
    </xf>
    <xf numFmtId="0" fontId="10" fillId="0" borderId="7" xfId="20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right" vertical="center" wrapText="1"/>
    </xf>
    <xf numFmtId="0" fontId="9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 wrapText="1"/>
    </xf>
    <xf numFmtId="188" fontId="8" fillId="2" borderId="8" xfId="20" applyNumberFormat="1" applyFont="1" applyFill="1" applyBorder="1" applyAlignment="1">
      <alignment horizontal="right" vertical="center" wrapText="1"/>
    </xf>
    <xf numFmtId="188" fontId="5" fillId="0" borderId="8" xfId="20" applyNumberFormat="1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11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E8" sqref="E8"/>
    </sheetView>
  </sheetViews>
  <sheetFormatPr defaultColWidth="8.8515625" defaultRowHeight="15"/>
  <cols>
    <col min="1" max="1" width="27.28125" style="0" customWidth="1"/>
    <col min="2" max="3" width="23.421875" style="0" customWidth="1"/>
    <col min="4" max="12" width="12.28125" style="0" customWidth="1"/>
  </cols>
  <sheetData>
    <row r="1" spans="1:12" ht="14.45" customHeight="1">
      <c r="A1" s="3" t="s">
        <v>0</v>
      </c>
      <c r="B1" s="11"/>
      <c r="C1" s="17"/>
      <c r="D1" s="17"/>
      <c r="E1" s="24"/>
      <c r="F1" s="27"/>
      <c r="G1" s="3" t="s">
        <v>50</v>
      </c>
      <c r="H1" s="3"/>
      <c r="I1" s="30" t="s">
        <v>54</v>
      </c>
      <c r="J1" s="30"/>
      <c r="K1" s="30"/>
      <c r="L1" s="30"/>
    </row>
    <row r="2" spans="1:12" ht="14.45" customHeight="1">
      <c r="A2" s="3" t="s">
        <v>1</v>
      </c>
      <c r="B2" s="12" t="s">
        <v>37</v>
      </c>
      <c r="C2" s="21"/>
      <c r="D2" s="21"/>
      <c r="E2" s="25"/>
      <c r="F2" s="28"/>
      <c r="G2" s="3" t="s">
        <v>51</v>
      </c>
      <c r="H2" s="3"/>
      <c r="I2" s="3" t="s">
        <v>55</v>
      </c>
      <c r="J2" s="3"/>
      <c r="K2" s="3"/>
      <c r="L2" s="3"/>
    </row>
    <row r="3" spans="1:12" ht="29.25" customHeight="1">
      <c r="A3" s="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4:22" ht="14.45" customHeight="1">
      <c r="D4" s="22" t="s">
        <v>42</v>
      </c>
      <c r="E4" s="26"/>
      <c r="F4" s="26"/>
      <c r="G4" s="17"/>
      <c r="H4" s="17"/>
      <c r="I4" s="17"/>
      <c r="J4" s="17"/>
      <c r="K4" s="17"/>
      <c r="L4" s="32" t="s">
        <v>58</v>
      </c>
      <c r="O4" s="37"/>
      <c r="P4" s="37"/>
      <c r="Q4" s="37"/>
      <c r="R4" s="37"/>
      <c r="S4" s="37"/>
      <c r="T4" s="37"/>
      <c r="U4" s="37"/>
      <c r="V4" s="37"/>
    </row>
    <row r="5" spans="1:22" ht="15">
      <c r="A5" s="5" t="s">
        <v>3</v>
      </c>
      <c r="B5" s="3" t="s">
        <v>38</v>
      </c>
      <c r="C5" s="3"/>
      <c r="D5" s="3" t="s">
        <v>43</v>
      </c>
      <c r="E5" s="3"/>
      <c r="F5" s="3"/>
      <c r="G5" s="3"/>
      <c r="H5" s="3"/>
      <c r="I5" s="3"/>
      <c r="J5" s="3"/>
      <c r="K5" s="3"/>
      <c r="L5" s="33"/>
      <c r="O5" s="37"/>
      <c r="P5" s="37"/>
      <c r="Q5" s="37"/>
      <c r="R5" s="37"/>
      <c r="S5" s="37"/>
      <c r="T5" s="37"/>
      <c r="U5" s="37"/>
      <c r="V5" s="37"/>
    </row>
    <row r="6" spans="1:22" ht="46.5" customHeight="1">
      <c r="A6" s="5"/>
      <c r="B6" s="14" t="s">
        <v>39</v>
      </c>
      <c r="C6" s="14" t="s">
        <v>41</v>
      </c>
      <c r="D6" s="3" t="s">
        <v>44</v>
      </c>
      <c r="E6" s="3"/>
      <c r="F6" s="3"/>
      <c r="G6" s="3" t="s">
        <v>52</v>
      </c>
      <c r="H6" s="3"/>
      <c r="I6" s="3"/>
      <c r="J6" s="3" t="s">
        <v>57</v>
      </c>
      <c r="K6" s="3"/>
      <c r="L6" s="33"/>
      <c r="O6" s="37"/>
      <c r="P6" s="37"/>
      <c r="Q6" s="37"/>
      <c r="R6" s="37"/>
      <c r="S6" s="37"/>
      <c r="T6" s="37"/>
      <c r="U6" s="37"/>
      <c r="V6" s="37"/>
    </row>
    <row r="7" spans="1:22" ht="14.45" customHeight="1">
      <c r="A7" s="5"/>
      <c r="B7" s="14"/>
      <c r="C7" s="14"/>
      <c r="D7" s="3" t="s">
        <v>45</v>
      </c>
      <c r="E7" s="3" t="s">
        <v>46</v>
      </c>
      <c r="F7" s="3" t="s">
        <v>49</v>
      </c>
      <c r="G7" s="3" t="s">
        <v>53</v>
      </c>
      <c r="H7" s="3" t="s">
        <v>46</v>
      </c>
      <c r="I7" s="3" t="s">
        <v>49</v>
      </c>
      <c r="J7" s="3" t="s">
        <v>53</v>
      </c>
      <c r="K7" s="3" t="s">
        <v>46</v>
      </c>
      <c r="L7" s="33" t="s">
        <v>49</v>
      </c>
      <c r="O7" s="37"/>
      <c r="P7" s="37"/>
      <c r="Q7" s="37"/>
      <c r="R7" s="37"/>
      <c r="S7" s="37"/>
      <c r="T7" s="37"/>
      <c r="U7" s="37"/>
      <c r="V7" s="37"/>
    </row>
    <row r="8" spans="1:22" ht="14.45" customHeight="1">
      <c r="A8" s="6" t="s">
        <v>4</v>
      </c>
      <c r="B8" s="15">
        <f>SUM(B9:B37)</f>
        <v>15762</v>
      </c>
      <c r="C8" s="15">
        <f>SUM(C9:C37)</f>
        <v>8576</v>
      </c>
      <c r="D8" s="15">
        <f>SUM(E8,F8)</f>
        <v>35547</v>
      </c>
      <c r="E8" s="15">
        <f>SUM(E9:E37)</f>
        <v>16360</v>
      </c>
      <c r="F8" s="15">
        <f>SUM(F9:F37)</f>
        <v>19187</v>
      </c>
      <c r="G8" s="15">
        <f>SUM(H8:I8)</f>
        <v>14349</v>
      </c>
      <c r="H8" s="15">
        <f>SUM(H9:H37)</f>
        <v>6840</v>
      </c>
      <c r="I8" s="15">
        <f>SUM(I9:I37)</f>
        <v>7509</v>
      </c>
      <c r="J8" s="15">
        <f>SUM(K8:L8)</f>
        <v>21198</v>
      </c>
      <c r="K8" s="15">
        <f>SUM(K9:K37)</f>
        <v>9520</v>
      </c>
      <c r="L8" s="34">
        <f>SUM(L9:L37)</f>
        <v>11678</v>
      </c>
      <c r="O8" s="37"/>
      <c r="P8" s="37"/>
      <c r="Q8" s="37"/>
      <c r="R8" s="37"/>
      <c r="S8" s="37"/>
      <c r="T8" s="37"/>
      <c r="U8" s="37"/>
      <c r="V8" s="37"/>
    </row>
    <row r="9" spans="1:22" ht="15">
      <c r="A9" s="6" t="s">
        <v>5</v>
      </c>
      <c r="B9" s="16">
        <v>73</v>
      </c>
      <c r="C9" s="16">
        <v>34</v>
      </c>
      <c r="D9" s="23">
        <f>SUM(E9,F9)</f>
        <v>133</v>
      </c>
      <c r="E9" s="23">
        <f>SUM(H9,K9)</f>
        <v>57</v>
      </c>
      <c r="F9" s="23">
        <f>SUM(L9,I9)</f>
        <v>76</v>
      </c>
      <c r="G9" s="23">
        <f>SUM(H9:I9)</f>
        <v>39</v>
      </c>
      <c r="H9" s="29">
        <v>17</v>
      </c>
      <c r="I9" s="29">
        <v>22</v>
      </c>
      <c r="J9" s="23">
        <f>SUM(K9:L9)</f>
        <v>94</v>
      </c>
      <c r="K9" s="29">
        <v>40</v>
      </c>
      <c r="L9" s="35">
        <v>54</v>
      </c>
      <c r="O9" s="37"/>
      <c r="P9" s="37"/>
      <c r="Q9" s="37"/>
      <c r="R9" s="37"/>
      <c r="S9" s="37"/>
      <c r="T9" s="37"/>
      <c r="U9" s="37"/>
      <c r="V9" s="37"/>
    </row>
    <row r="10" spans="1:22" ht="15">
      <c r="A10" s="6" t="s">
        <v>6</v>
      </c>
      <c r="B10" s="16">
        <v>358</v>
      </c>
      <c r="C10" s="16">
        <v>170</v>
      </c>
      <c r="D10" s="23">
        <f>SUM(E10,F10)</f>
        <v>715</v>
      </c>
      <c r="E10" s="23">
        <f>SUM(H10,K10)</f>
        <v>330</v>
      </c>
      <c r="F10" s="23">
        <f>SUM(L10,I10)</f>
        <v>385</v>
      </c>
      <c r="G10" s="23">
        <f>SUM(H10:I10)</f>
        <v>244</v>
      </c>
      <c r="H10" s="29">
        <v>118</v>
      </c>
      <c r="I10" s="29">
        <v>126</v>
      </c>
      <c r="J10" s="23">
        <f>SUM(K10:L10)</f>
        <v>471</v>
      </c>
      <c r="K10" s="29">
        <v>212</v>
      </c>
      <c r="L10" s="35">
        <v>259</v>
      </c>
      <c r="O10" s="37"/>
      <c r="P10" s="37"/>
      <c r="Q10" s="37"/>
      <c r="R10" s="37"/>
      <c r="S10" s="37"/>
      <c r="T10" s="37"/>
      <c r="U10" s="37"/>
      <c r="V10" s="37"/>
    </row>
    <row r="11" spans="1:22" ht="15">
      <c r="A11" s="6" t="s">
        <v>7</v>
      </c>
      <c r="B11" s="16">
        <v>505</v>
      </c>
      <c r="C11" s="16">
        <v>238</v>
      </c>
      <c r="D11" s="23">
        <f>SUM(E11,F11)</f>
        <v>1027</v>
      </c>
      <c r="E11" s="23">
        <f>SUM(H11,K11)</f>
        <v>465</v>
      </c>
      <c r="F11" s="23">
        <f>SUM(L11,I11)</f>
        <v>562</v>
      </c>
      <c r="G11" s="23">
        <f>SUM(H11:I11)</f>
        <v>405</v>
      </c>
      <c r="H11" s="29">
        <v>178</v>
      </c>
      <c r="I11" s="29">
        <v>227</v>
      </c>
      <c r="J11" s="23">
        <f>SUM(K11:L11)</f>
        <v>622</v>
      </c>
      <c r="K11" s="29">
        <v>287</v>
      </c>
      <c r="L11" s="35">
        <v>335</v>
      </c>
      <c r="O11" s="37"/>
      <c r="P11" s="37"/>
      <c r="Q11" s="37"/>
      <c r="R11" s="37"/>
      <c r="S11" s="37"/>
      <c r="T11" s="37"/>
      <c r="U11" s="37"/>
      <c r="V11" s="37"/>
    </row>
    <row r="12" spans="1:22" ht="15">
      <c r="A12" s="6" t="s">
        <v>8</v>
      </c>
      <c r="B12" s="16">
        <v>341</v>
      </c>
      <c r="C12" s="16">
        <v>146</v>
      </c>
      <c r="D12" s="23">
        <f>SUM(E12,F12)</f>
        <v>570</v>
      </c>
      <c r="E12" s="23">
        <f>SUM(H12,K12)</f>
        <v>200</v>
      </c>
      <c r="F12" s="23">
        <f>SUM(L12,I12)</f>
        <v>370</v>
      </c>
      <c r="G12" s="23">
        <f>SUM(H12:I12)</f>
        <v>263</v>
      </c>
      <c r="H12" s="29">
        <v>94</v>
      </c>
      <c r="I12" s="29">
        <v>169</v>
      </c>
      <c r="J12" s="23">
        <f>SUM(K12:L12)</f>
        <v>307</v>
      </c>
      <c r="K12" s="29">
        <v>106</v>
      </c>
      <c r="L12" s="35">
        <v>201</v>
      </c>
      <c r="O12" s="37"/>
      <c r="P12" s="37"/>
      <c r="Q12" s="37"/>
      <c r="R12" s="37"/>
      <c r="S12" s="37"/>
      <c r="T12" s="37"/>
      <c r="U12" s="37"/>
      <c r="V12" s="37"/>
    </row>
    <row r="13" spans="1:22" ht="15">
      <c r="A13" s="6" t="s">
        <v>9</v>
      </c>
      <c r="B13" s="16">
        <v>692</v>
      </c>
      <c r="C13" s="16">
        <v>323</v>
      </c>
      <c r="D13" s="23">
        <f>SUM(E13,F13)</f>
        <v>1308</v>
      </c>
      <c r="E13" s="23">
        <f>SUM(H13,K13)</f>
        <v>552</v>
      </c>
      <c r="F13" s="23">
        <f>SUM(L13,I13)</f>
        <v>756</v>
      </c>
      <c r="G13" s="23">
        <f>SUM(H13:I13)</f>
        <v>536</v>
      </c>
      <c r="H13" s="29">
        <v>244</v>
      </c>
      <c r="I13" s="29">
        <v>292</v>
      </c>
      <c r="J13" s="23">
        <f>SUM(K13:L13)</f>
        <v>772</v>
      </c>
      <c r="K13" s="29">
        <v>308</v>
      </c>
      <c r="L13" s="35">
        <v>464</v>
      </c>
      <c r="O13" s="37"/>
      <c r="P13" s="37"/>
      <c r="Q13" s="37"/>
      <c r="R13" s="37"/>
      <c r="S13" s="37"/>
      <c r="T13" s="37"/>
      <c r="U13" s="37"/>
      <c r="V13" s="37"/>
    </row>
    <row r="14" spans="1:22" ht="15">
      <c r="A14" s="6" t="s">
        <v>10</v>
      </c>
      <c r="B14" s="16">
        <v>1000</v>
      </c>
      <c r="C14" s="16">
        <v>467</v>
      </c>
      <c r="D14" s="23">
        <f>SUM(E14,F14)</f>
        <v>1947</v>
      </c>
      <c r="E14" s="23">
        <f>SUM(H14,K14)</f>
        <v>814</v>
      </c>
      <c r="F14" s="23">
        <f>SUM(L14,I14)</f>
        <v>1133</v>
      </c>
      <c r="G14" s="23">
        <f>SUM(H14:I14)</f>
        <v>934</v>
      </c>
      <c r="H14" s="29">
        <v>398</v>
      </c>
      <c r="I14" s="29">
        <v>536</v>
      </c>
      <c r="J14" s="23">
        <f>SUM(K14:L14)</f>
        <v>1013</v>
      </c>
      <c r="K14" s="29">
        <v>416</v>
      </c>
      <c r="L14" s="35">
        <v>597</v>
      </c>
      <c r="O14" s="37"/>
      <c r="P14" s="37"/>
      <c r="Q14" s="37"/>
      <c r="R14" s="37"/>
      <c r="S14" s="37"/>
      <c r="T14" s="37"/>
      <c r="U14" s="37"/>
      <c r="V14" s="37"/>
    </row>
    <row r="15" spans="1:22" ht="15">
      <c r="A15" s="6" t="s">
        <v>11</v>
      </c>
      <c r="B15" s="16">
        <v>652</v>
      </c>
      <c r="C15" s="16">
        <v>321</v>
      </c>
      <c r="D15" s="23">
        <f>SUM(E15,F15)</f>
        <v>1342</v>
      </c>
      <c r="E15" s="23">
        <f>SUM(H15,K15)</f>
        <v>597</v>
      </c>
      <c r="F15" s="23">
        <f>SUM(L15,I15)</f>
        <v>745</v>
      </c>
      <c r="G15" s="23">
        <f>SUM(H15:I15)</f>
        <v>647</v>
      </c>
      <c r="H15" s="29">
        <v>288</v>
      </c>
      <c r="I15" s="29">
        <v>359</v>
      </c>
      <c r="J15" s="23">
        <f>SUM(K15:L15)</f>
        <v>695</v>
      </c>
      <c r="K15" s="29">
        <v>309</v>
      </c>
      <c r="L15" s="35">
        <v>386</v>
      </c>
      <c r="O15" s="37"/>
      <c r="P15" s="37"/>
      <c r="Q15" s="37"/>
      <c r="R15" s="37"/>
      <c r="S15" s="37"/>
      <c r="T15" s="37"/>
      <c r="U15" s="37"/>
      <c r="V15" s="37"/>
    </row>
    <row r="16" spans="1:22" ht="15">
      <c r="A16" s="6" t="s">
        <v>12</v>
      </c>
      <c r="B16" s="16">
        <v>1436</v>
      </c>
      <c r="C16" s="16">
        <v>754</v>
      </c>
      <c r="D16" s="23">
        <f>SUM(E16,F16)</f>
        <v>2968</v>
      </c>
      <c r="E16" s="23">
        <f>SUM(H16,K16)</f>
        <v>1294</v>
      </c>
      <c r="F16" s="23">
        <f>SUM(L16,I16)</f>
        <v>1674</v>
      </c>
      <c r="G16" s="23">
        <f>SUM(H16:I16)</f>
        <v>1223</v>
      </c>
      <c r="H16" s="29">
        <v>573</v>
      </c>
      <c r="I16" s="29">
        <v>650</v>
      </c>
      <c r="J16" s="23">
        <f>SUM(K16:L16)</f>
        <v>1745</v>
      </c>
      <c r="K16" s="29">
        <v>721</v>
      </c>
      <c r="L16" s="35">
        <v>1024</v>
      </c>
      <c r="O16" s="37"/>
      <c r="P16" s="37"/>
      <c r="Q16" s="37"/>
      <c r="R16" s="37"/>
      <c r="S16" s="37"/>
      <c r="T16" s="37"/>
      <c r="U16" s="37"/>
      <c r="V16" s="37"/>
    </row>
    <row r="17" spans="1:22" ht="15">
      <c r="A17" s="6" t="s">
        <v>13</v>
      </c>
      <c r="B17" s="16">
        <v>748</v>
      </c>
      <c r="C17" s="16">
        <v>344</v>
      </c>
      <c r="D17" s="23">
        <f>SUM(E17,F17)</f>
        <v>1608</v>
      </c>
      <c r="E17" s="23">
        <f>SUM(H17,K17)</f>
        <v>745</v>
      </c>
      <c r="F17" s="23">
        <f>SUM(L17,I17)</f>
        <v>863</v>
      </c>
      <c r="G17" s="23">
        <f>SUM(H17:I17)</f>
        <v>596</v>
      </c>
      <c r="H17" s="29">
        <v>288</v>
      </c>
      <c r="I17" s="29">
        <v>308</v>
      </c>
      <c r="J17" s="23">
        <f>SUM(K17:L17)</f>
        <v>1012</v>
      </c>
      <c r="K17" s="29">
        <v>457</v>
      </c>
      <c r="L17" s="35">
        <v>555</v>
      </c>
      <c r="O17" s="37"/>
      <c r="P17" s="37"/>
      <c r="Q17" s="37"/>
      <c r="R17" s="37"/>
      <c r="S17" s="37"/>
      <c r="T17" s="37"/>
      <c r="U17" s="37"/>
      <c r="V17" s="37"/>
    </row>
    <row r="18" spans="1:22" ht="15">
      <c r="A18" s="6" t="s">
        <v>14</v>
      </c>
      <c r="B18" s="16">
        <v>335</v>
      </c>
      <c r="C18" s="16">
        <v>139</v>
      </c>
      <c r="D18" s="23">
        <f>SUM(E18,F18)</f>
        <v>736</v>
      </c>
      <c r="E18" s="23">
        <f>SUM(H18,K18)</f>
        <v>321</v>
      </c>
      <c r="F18" s="23">
        <f>SUM(L18,I18)</f>
        <v>415</v>
      </c>
      <c r="G18" s="23">
        <f>SUM(H18:I18)</f>
        <v>131</v>
      </c>
      <c r="H18" s="29">
        <v>53</v>
      </c>
      <c r="I18" s="29">
        <v>78</v>
      </c>
      <c r="J18" s="23">
        <f>SUM(K18:L18)</f>
        <v>605</v>
      </c>
      <c r="K18" s="29">
        <v>268</v>
      </c>
      <c r="L18" s="35">
        <v>337</v>
      </c>
      <c r="O18" s="37"/>
      <c r="P18" s="37"/>
      <c r="Q18" s="37"/>
      <c r="R18" s="37"/>
      <c r="S18" s="37"/>
      <c r="T18" s="37"/>
      <c r="U18" s="37"/>
      <c r="V18" s="37"/>
    </row>
    <row r="19" spans="1:22" ht="15">
      <c r="A19" s="6" t="s">
        <v>15</v>
      </c>
      <c r="B19" s="16">
        <v>146</v>
      </c>
      <c r="C19" s="16">
        <v>46</v>
      </c>
      <c r="D19" s="23">
        <f>SUM(E19,F19)</f>
        <v>295</v>
      </c>
      <c r="E19" s="23">
        <f>SUM(H19,K19)</f>
        <v>111</v>
      </c>
      <c r="F19" s="23">
        <f>SUM(L19,I19)</f>
        <v>184</v>
      </c>
      <c r="G19" s="23">
        <f>SUM(H19:I19)</f>
        <v>151</v>
      </c>
      <c r="H19" s="29">
        <v>58</v>
      </c>
      <c r="I19" s="29">
        <v>93</v>
      </c>
      <c r="J19" s="23">
        <f>SUM(K19:L19)</f>
        <v>144</v>
      </c>
      <c r="K19" s="29">
        <v>53</v>
      </c>
      <c r="L19" s="35">
        <v>91</v>
      </c>
      <c r="O19" s="37"/>
      <c r="P19" s="37"/>
      <c r="Q19" s="37"/>
      <c r="R19" s="37"/>
      <c r="S19" s="37"/>
      <c r="T19" s="37"/>
      <c r="U19" s="37"/>
      <c r="V19" s="37"/>
    </row>
    <row r="20" spans="1:22" ht="15">
      <c r="A20" s="6" t="s">
        <v>16</v>
      </c>
      <c r="B20" s="16">
        <v>275</v>
      </c>
      <c r="C20" s="16">
        <v>118</v>
      </c>
      <c r="D20" s="23">
        <f>SUM(E20,F20)</f>
        <v>640</v>
      </c>
      <c r="E20" s="23">
        <f>SUM(H20,K20)</f>
        <v>307</v>
      </c>
      <c r="F20" s="23">
        <f>SUM(L20,I20)</f>
        <v>333</v>
      </c>
      <c r="G20" s="23">
        <f>SUM(H20:I20)</f>
        <v>295</v>
      </c>
      <c r="H20" s="29">
        <v>148</v>
      </c>
      <c r="I20" s="29">
        <v>147</v>
      </c>
      <c r="J20" s="23">
        <f>SUM(K20:L20)</f>
        <v>345</v>
      </c>
      <c r="K20" s="29">
        <v>159</v>
      </c>
      <c r="L20" s="35">
        <v>186</v>
      </c>
      <c r="M20" s="31"/>
      <c r="O20" s="37"/>
      <c r="P20" s="37"/>
      <c r="Q20" s="37"/>
      <c r="R20" s="37"/>
      <c r="S20" s="37"/>
      <c r="T20" s="37"/>
      <c r="U20" s="37"/>
      <c r="V20" s="37"/>
    </row>
    <row r="21" spans="1:22" ht="15">
      <c r="A21" s="6" t="s">
        <v>17</v>
      </c>
      <c r="B21" s="16">
        <v>448</v>
      </c>
      <c r="C21" s="16">
        <v>235</v>
      </c>
      <c r="D21" s="23">
        <f>SUM(E21,F21)</f>
        <v>1043</v>
      </c>
      <c r="E21" s="23">
        <f>SUM(H21,K21)</f>
        <v>475</v>
      </c>
      <c r="F21" s="23">
        <f>SUM(L21,I21)</f>
        <v>568</v>
      </c>
      <c r="G21" s="23">
        <f>SUM(H21:I21)</f>
        <v>525</v>
      </c>
      <c r="H21" s="29">
        <v>250</v>
      </c>
      <c r="I21" s="29">
        <v>275</v>
      </c>
      <c r="J21" s="23">
        <f>SUM(K21:L21)</f>
        <v>518</v>
      </c>
      <c r="K21" s="29">
        <v>225</v>
      </c>
      <c r="L21" s="35">
        <v>293</v>
      </c>
      <c r="O21" s="37"/>
      <c r="P21" s="37"/>
      <c r="Q21" s="37"/>
      <c r="R21" s="37"/>
      <c r="S21" s="37"/>
      <c r="T21" s="37"/>
      <c r="U21" s="37"/>
      <c r="V21" s="37"/>
    </row>
    <row r="22" spans="1:22" ht="15">
      <c r="A22" s="6" t="s">
        <v>18</v>
      </c>
      <c r="B22" s="16">
        <v>355</v>
      </c>
      <c r="C22" s="16">
        <v>215</v>
      </c>
      <c r="D22" s="23">
        <f>SUM(E22,F22)</f>
        <v>947</v>
      </c>
      <c r="E22" s="23">
        <f>SUM(H22,K22)</f>
        <v>438</v>
      </c>
      <c r="F22" s="23">
        <f>SUM(L22,I22)</f>
        <v>509</v>
      </c>
      <c r="G22" s="23">
        <f>SUM(H22:I22)</f>
        <v>576</v>
      </c>
      <c r="H22" s="29">
        <v>282</v>
      </c>
      <c r="I22" s="29">
        <v>294</v>
      </c>
      <c r="J22" s="23">
        <f>SUM(K22:L22)</f>
        <v>371</v>
      </c>
      <c r="K22" s="29">
        <v>156</v>
      </c>
      <c r="L22" s="35">
        <v>215</v>
      </c>
      <c r="O22" s="37"/>
      <c r="P22" s="37"/>
      <c r="Q22" s="37"/>
      <c r="R22" s="37"/>
      <c r="S22" s="37"/>
      <c r="T22" s="37"/>
      <c r="U22" s="37"/>
      <c r="V22" s="37"/>
    </row>
    <row r="23" spans="1:22" ht="15">
      <c r="A23" s="6" t="s">
        <v>19</v>
      </c>
      <c r="B23" s="16">
        <v>307</v>
      </c>
      <c r="C23" s="16">
        <v>123</v>
      </c>
      <c r="D23" s="23">
        <f>SUM(E23,F23)</f>
        <v>643</v>
      </c>
      <c r="E23" s="23">
        <f>SUM(H23,K23)</f>
        <v>288</v>
      </c>
      <c r="F23" s="23">
        <f>SUM(L23,I23)</f>
        <v>355</v>
      </c>
      <c r="G23" s="23">
        <f>SUM(H23:I23)</f>
        <v>310</v>
      </c>
      <c r="H23" s="29">
        <v>142</v>
      </c>
      <c r="I23" s="29">
        <v>168</v>
      </c>
      <c r="J23" s="23">
        <f>SUM(K23:L23)</f>
        <v>333</v>
      </c>
      <c r="K23" s="29">
        <v>146</v>
      </c>
      <c r="L23" s="35">
        <v>187</v>
      </c>
      <c r="O23" s="37"/>
      <c r="P23" s="37"/>
      <c r="Q23" s="37"/>
      <c r="R23" s="37"/>
      <c r="S23" s="37"/>
      <c r="T23" s="37"/>
      <c r="U23" s="37"/>
      <c r="V23" s="37"/>
    </row>
    <row r="24" spans="1:22" ht="15">
      <c r="A24" s="6" t="s">
        <v>20</v>
      </c>
      <c r="B24" s="16">
        <v>396</v>
      </c>
      <c r="C24" s="16">
        <v>220</v>
      </c>
      <c r="D24" s="23">
        <f>SUM(E24,F24)</f>
        <v>1009</v>
      </c>
      <c r="E24" s="23">
        <f>SUM(H24,K24)</f>
        <v>456</v>
      </c>
      <c r="F24" s="23">
        <f>SUM(L24,I24)</f>
        <v>553</v>
      </c>
      <c r="G24" s="23">
        <f>SUM(H24:I24)</f>
        <v>405</v>
      </c>
      <c r="H24" s="29">
        <v>199</v>
      </c>
      <c r="I24" s="29">
        <v>206</v>
      </c>
      <c r="J24" s="23">
        <f>SUM(K24:L24)</f>
        <v>604</v>
      </c>
      <c r="K24" s="29">
        <v>257</v>
      </c>
      <c r="L24" s="35">
        <v>347</v>
      </c>
      <c r="O24" s="37"/>
      <c r="P24" s="37"/>
      <c r="Q24" s="37"/>
      <c r="R24" s="37"/>
      <c r="S24" s="37"/>
      <c r="T24" s="37"/>
      <c r="U24" s="37"/>
      <c r="V24" s="37"/>
    </row>
    <row r="25" spans="1:22" ht="15">
      <c r="A25" s="6" t="s">
        <v>21</v>
      </c>
      <c r="B25" s="16">
        <v>766</v>
      </c>
      <c r="C25" s="16">
        <v>425</v>
      </c>
      <c r="D25" s="23">
        <f>SUM(E25,F25)</f>
        <v>1710</v>
      </c>
      <c r="E25" s="23">
        <f>SUM(H25,K25)</f>
        <v>797</v>
      </c>
      <c r="F25" s="23">
        <f>SUM(L25,I25)</f>
        <v>913</v>
      </c>
      <c r="G25" s="23">
        <f>SUM(H25:I25)</f>
        <v>671</v>
      </c>
      <c r="H25" s="29">
        <v>335</v>
      </c>
      <c r="I25" s="29">
        <v>336</v>
      </c>
      <c r="J25" s="23">
        <f>SUM(K25:L25)</f>
        <v>1039</v>
      </c>
      <c r="K25" s="29">
        <v>462</v>
      </c>
      <c r="L25" s="35">
        <v>577</v>
      </c>
      <c r="O25" s="37"/>
      <c r="P25" s="37"/>
      <c r="Q25" s="37"/>
      <c r="R25" s="37"/>
      <c r="S25" s="37"/>
      <c r="T25" s="37"/>
      <c r="U25" s="37"/>
      <c r="V25" s="37"/>
    </row>
    <row r="26" spans="1:22" ht="15">
      <c r="A26" s="6" t="s">
        <v>22</v>
      </c>
      <c r="B26" s="16">
        <v>900</v>
      </c>
      <c r="C26" s="16">
        <v>516</v>
      </c>
      <c r="D26" s="23">
        <f>SUM(E26,F26)</f>
        <v>2315</v>
      </c>
      <c r="E26" s="23">
        <f>SUM(H26,K26)</f>
        <v>1110</v>
      </c>
      <c r="F26" s="23">
        <f>SUM(L26,I26)</f>
        <v>1205</v>
      </c>
      <c r="G26" s="23">
        <f>SUM(H26:I26)</f>
        <v>1100</v>
      </c>
      <c r="H26" s="29">
        <v>562</v>
      </c>
      <c r="I26" s="29">
        <v>538</v>
      </c>
      <c r="J26" s="23">
        <f>SUM(K26:L26)</f>
        <v>1215</v>
      </c>
      <c r="K26" s="29">
        <v>548</v>
      </c>
      <c r="L26" s="35">
        <v>667</v>
      </c>
      <c r="O26" s="37"/>
      <c r="P26" s="37"/>
      <c r="Q26" s="37"/>
      <c r="R26" s="37"/>
      <c r="S26" s="37"/>
      <c r="T26" s="37"/>
      <c r="U26" s="37"/>
      <c r="V26" s="37"/>
    </row>
    <row r="27" spans="1:22" ht="15">
      <c r="A27" s="6" t="s">
        <v>23</v>
      </c>
      <c r="B27" s="16">
        <v>148</v>
      </c>
      <c r="C27" s="16">
        <v>57</v>
      </c>
      <c r="D27" s="23">
        <f>SUM(E27,F27)</f>
        <v>295</v>
      </c>
      <c r="E27" s="23">
        <f>SUM(H27,K27)</f>
        <v>112</v>
      </c>
      <c r="F27" s="23">
        <f>SUM(L27,I27)</f>
        <v>183</v>
      </c>
      <c r="G27" s="23">
        <f>SUM(H27:I27)</f>
        <v>90</v>
      </c>
      <c r="H27" s="29">
        <v>35</v>
      </c>
      <c r="I27" s="29">
        <v>55</v>
      </c>
      <c r="J27" s="23">
        <f>SUM(K27:L27)</f>
        <v>205</v>
      </c>
      <c r="K27" s="29">
        <v>77</v>
      </c>
      <c r="L27" s="35">
        <v>128</v>
      </c>
      <c r="O27" s="37"/>
      <c r="P27" s="37"/>
      <c r="Q27" s="37"/>
      <c r="R27" s="37"/>
      <c r="S27" s="37"/>
      <c r="T27" s="37"/>
      <c r="U27" s="37"/>
      <c r="V27" s="37"/>
    </row>
    <row r="28" spans="1:22" ht="15">
      <c r="A28" s="6" t="s">
        <v>24</v>
      </c>
      <c r="B28" s="16">
        <v>62</v>
      </c>
      <c r="C28" s="16">
        <v>18</v>
      </c>
      <c r="D28" s="23">
        <f>SUM(E28,F28)</f>
        <v>115</v>
      </c>
      <c r="E28" s="23">
        <f>SUM(H28,K28)</f>
        <v>46</v>
      </c>
      <c r="F28" s="23">
        <f>SUM(L28,I28)</f>
        <v>69</v>
      </c>
      <c r="G28" s="23">
        <f>SUM(H28:I28)</f>
        <v>31</v>
      </c>
      <c r="H28" s="29">
        <v>13</v>
      </c>
      <c r="I28" s="29">
        <v>18</v>
      </c>
      <c r="J28" s="23">
        <f>SUM(K28:L28)</f>
        <v>84</v>
      </c>
      <c r="K28" s="29">
        <v>33</v>
      </c>
      <c r="L28" s="35">
        <v>51</v>
      </c>
      <c r="O28" s="37"/>
      <c r="P28" s="37"/>
      <c r="Q28" s="37"/>
      <c r="R28" s="37"/>
      <c r="S28" s="37"/>
      <c r="T28" s="37"/>
      <c r="U28" s="37"/>
      <c r="V28" s="37"/>
    </row>
    <row r="29" spans="1:22" ht="15">
      <c r="A29" s="6" t="s">
        <v>25</v>
      </c>
      <c r="B29" s="16">
        <v>104</v>
      </c>
      <c r="C29" s="16">
        <v>39</v>
      </c>
      <c r="D29" s="23">
        <f>SUM(E29,F29)</f>
        <v>219</v>
      </c>
      <c r="E29" s="23">
        <f>SUM(H29,K29)</f>
        <v>87</v>
      </c>
      <c r="F29" s="23">
        <f>SUM(L29,I29)</f>
        <v>132</v>
      </c>
      <c r="G29" s="23">
        <f>SUM(H29:I29)</f>
        <v>125</v>
      </c>
      <c r="H29" s="29">
        <v>58</v>
      </c>
      <c r="I29" s="29">
        <v>67</v>
      </c>
      <c r="J29" s="23">
        <f>SUM(K29:L29)</f>
        <v>94</v>
      </c>
      <c r="K29" s="29">
        <v>29</v>
      </c>
      <c r="L29" s="35">
        <v>65</v>
      </c>
      <c r="O29" s="37"/>
      <c r="P29" s="37"/>
      <c r="Q29" s="37"/>
      <c r="R29" s="37"/>
      <c r="S29" s="37"/>
      <c r="T29" s="37"/>
      <c r="U29" s="37"/>
      <c r="V29" s="37"/>
    </row>
    <row r="30" spans="1:22" ht="15">
      <c r="A30" s="6" t="s">
        <v>26</v>
      </c>
      <c r="B30" s="16">
        <v>39</v>
      </c>
      <c r="C30" s="16">
        <v>10</v>
      </c>
      <c r="D30" s="23">
        <f>SUM(E30,F30)</f>
        <v>73</v>
      </c>
      <c r="E30" s="23">
        <f>SUM(H30,K30)</f>
        <v>31</v>
      </c>
      <c r="F30" s="23">
        <f>SUM(L30,I30)</f>
        <v>42</v>
      </c>
      <c r="G30" s="23">
        <f>SUM(H30:I30)</f>
        <v>39</v>
      </c>
      <c r="H30" s="29">
        <v>14</v>
      </c>
      <c r="I30" s="29">
        <v>25</v>
      </c>
      <c r="J30" s="23">
        <f>SUM(K30:L30)</f>
        <v>34</v>
      </c>
      <c r="K30" s="29">
        <v>17</v>
      </c>
      <c r="L30" s="35">
        <v>17</v>
      </c>
      <c r="O30" s="37"/>
      <c r="P30" s="37"/>
      <c r="Q30" s="37"/>
      <c r="R30" s="37"/>
      <c r="S30" s="37"/>
      <c r="T30" s="37"/>
      <c r="U30" s="37"/>
      <c r="V30" s="37"/>
    </row>
    <row r="31" spans="1:22" ht="15">
      <c r="A31" s="6" t="s">
        <v>27</v>
      </c>
      <c r="B31" s="16">
        <v>390</v>
      </c>
      <c r="C31" s="16">
        <v>208</v>
      </c>
      <c r="D31" s="23">
        <f>SUM(E31,F31)</f>
        <v>932</v>
      </c>
      <c r="E31" s="23">
        <f>SUM(H31,K31)</f>
        <v>442</v>
      </c>
      <c r="F31" s="23">
        <f>SUM(L31,I31)</f>
        <v>490</v>
      </c>
      <c r="G31" s="23">
        <f>SUM(H31:I31)</f>
        <v>402</v>
      </c>
      <c r="H31" s="29">
        <v>205</v>
      </c>
      <c r="I31" s="29">
        <v>197</v>
      </c>
      <c r="J31" s="23">
        <f>SUM(K31:L31)</f>
        <v>530</v>
      </c>
      <c r="K31" s="29">
        <v>237</v>
      </c>
      <c r="L31" s="35">
        <v>293</v>
      </c>
      <c r="O31" s="37"/>
      <c r="P31" s="37"/>
      <c r="Q31" s="37"/>
      <c r="R31" s="37"/>
      <c r="S31" s="37"/>
      <c r="T31" s="37"/>
      <c r="U31" s="37"/>
      <c r="V31" s="37"/>
    </row>
    <row r="32" spans="1:22" ht="15">
      <c r="A32" s="6" t="s">
        <v>28</v>
      </c>
      <c r="B32" s="16">
        <v>524</v>
      </c>
      <c r="C32" s="16">
        <v>341</v>
      </c>
      <c r="D32" s="23">
        <f>SUM(E32,F32)</f>
        <v>1529</v>
      </c>
      <c r="E32" s="23">
        <f>SUM(H32,K32)</f>
        <v>735</v>
      </c>
      <c r="F32" s="23">
        <f>SUM(L32,I32)</f>
        <v>794</v>
      </c>
      <c r="G32" s="23">
        <f>SUM(H32:I32)</f>
        <v>827</v>
      </c>
      <c r="H32" s="29">
        <v>419</v>
      </c>
      <c r="I32" s="29">
        <v>408</v>
      </c>
      <c r="J32" s="23">
        <f>SUM(K32:L32)</f>
        <v>702</v>
      </c>
      <c r="K32" s="29">
        <v>316</v>
      </c>
      <c r="L32" s="35">
        <v>386</v>
      </c>
      <c r="O32" s="37"/>
      <c r="P32" s="37"/>
      <c r="Q32" s="37"/>
      <c r="R32" s="37"/>
      <c r="S32" s="37"/>
      <c r="T32" s="37"/>
      <c r="U32" s="37"/>
      <c r="V32" s="37"/>
    </row>
    <row r="33" spans="1:22" ht="15">
      <c r="A33" s="6" t="s">
        <v>29</v>
      </c>
      <c r="B33" s="16">
        <v>444</v>
      </c>
      <c r="C33" s="16">
        <v>249</v>
      </c>
      <c r="D33" s="23">
        <f>SUM(E33,F33)</f>
        <v>1095</v>
      </c>
      <c r="E33" s="23">
        <f>SUM(H33,K33)</f>
        <v>529</v>
      </c>
      <c r="F33" s="23">
        <f>SUM(L33,I33)</f>
        <v>566</v>
      </c>
      <c r="G33" s="23">
        <f>SUM(H33:I33)</f>
        <v>620</v>
      </c>
      <c r="H33" s="29">
        <v>314</v>
      </c>
      <c r="I33" s="29">
        <v>306</v>
      </c>
      <c r="J33" s="23">
        <f>SUM(K33:L33)</f>
        <v>475</v>
      </c>
      <c r="K33" s="29">
        <v>215</v>
      </c>
      <c r="L33" s="35">
        <v>260</v>
      </c>
      <c r="O33" s="37"/>
      <c r="P33" s="37"/>
      <c r="Q33" s="37"/>
      <c r="R33" s="37"/>
      <c r="S33" s="37"/>
      <c r="T33" s="37"/>
      <c r="U33" s="37"/>
      <c r="V33" s="37"/>
    </row>
    <row r="34" spans="1:22" ht="15">
      <c r="A34" s="6" t="s">
        <v>30</v>
      </c>
      <c r="B34" s="16">
        <v>277</v>
      </c>
      <c r="C34" s="16">
        <v>134</v>
      </c>
      <c r="D34" s="23">
        <f>SUM(E34,F34)</f>
        <v>690</v>
      </c>
      <c r="E34" s="23">
        <f>SUM(H34,K34)</f>
        <v>335</v>
      </c>
      <c r="F34" s="23">
        <f>SUM(L34,I34)</f>
        <v>355</v>
      </c>
      <c r="G34" s="23">
        <f>SUM(H34:I34)</f>
        <v>421</v>
      </c>
      <c r="H34" s="29">
        <v>215</v>
      </c>
      <c r="I34" s="29">
        <v>206</v>
      </c>
      <c r="J34" s="23">
        <f>SUM(K34:L34)</f>
        <v>269</v>
      </c>
      <c r="K34" s="29">
        <v>120</v>
      </c>
      <c r="L34" s="35">
        <v>149</v>
      </c>
      <c r="O34" s="37"/>
      <c r="P34" s="37"/>
      <c r="Q34" s="37"/>
      <c r="R34" s="37"/>
      <c r="S34" s="37"/>
      <c r="T34" s="37"/>
      <c r="U34" s="37"/>
      <c r="V34" s="37"/>
    </row>
    <row r="35" spans="1:22" ht="15">
      <c r="A35" s="6" t="s">
        <v>31</v>
      </c>
      <c r="B35" s="16">
        <v>1350</v>
      </c>
      <c r="C35" s="16">
        <v>747</v>
      </c>
      <c r="D35" s="23">
        <f>SUM(E35,F35)</f>
        <v>3245</v>
      </c>
      <c r="E35" s="23">
        <f>SUM(H35,K35)</f>
        <v>1540</v>
      </c>
      <c r="F35" s="23">
        <f>SUM(L35,I35)</f>
        <v>1705</v>
      </c>
      <c r="G35" s="23">
        <f>SUM(H35:I35)</f>
        <v>1540</v>
      </c>
      <c r="H35" s="29">
        <v>772</v>
      </c>
      <c r="I35" s="29">
        <v>768</v>
      </c>
      <c r="J35" s="23">
        <f>SUM(K35:L35)</f>
        <v>1705</v>
      </c>
      <c r="K35" s="29">
        <v>768</v>
      </c>
      <c r="L35" s="35">
        <v>937</v>
      </c>
      <c r="O35" s="37"/>
      <c r="P35" s="37"/>
      <c r="Q35" s="37"/>
      <c r="R35" s="37"/>
      <c r="S35" s="37"/>
      <c r="T35" s="37"/>
      <c r="U35" s="37"/>
      <c r="V35" s="37"/>
    </row>
    <row r="36" spans="1:22" ht="15">
      <c r="A36" s="6" t="s">
        <v>32</v>
      </c>
      <c r="B36" s="16">
        <v>977</v>
      </c>
      <c r="C36" s="16">
        <v>467</v>
      </c>
      <c r="D36" s="23">
        <f>SUM(E36,F36)</f>
        <v>2123</v>
      </c>
      <c r="E36" s="23">
        <f>SUM(H36,K36)</f>
        <v>981</v>
      </c>
      <c r="F36" s="23">
        <f>SUM(L36,I36)</f>
        <v>1142</v>
      </c>
      <c r="G36" s="23">
        <f>SUM(H36:I36)</f>
        <v>938</v>
      </c>
      <c r="H36" s="29">
        <v>449</v>
      </c>
      <c r="I36" s="29">
        <v>489</v>
      </c>
      <c r="J36" s="23">
        <f>SUM(K36:L36)</f>
        <v>1185</v>
      </c>
      <c r="K36" s="29">
        <v>532</v>
      </c>
      <c r="L36" s="35">
        <v>653</v>
      </c>
      <c r="O36" s="37"/>
      <c r="P36" s="37"/>
      <c r="Q36" s="37"/>
      <c r="R36" s="37"/>
      <c r="S36" s="37"/>
      <c r="T36" s="37"/>
      <c r="U36" s="37"/>
      <c r="V36" s="37"/>
    </row>
    <row r="37" spans="1:22" ht="15">
      <c r="A37" s="6" t="s">
        <v>33</v>
      </c>
      <c r="B37" s="16">
        <v>1714</v>
      </c>
      <c r="C37" s="16">
        <v>1472</v>
      </c>
      <c r="D37" s="23">
        <f>SUM(E37,F37)</f>
        <v>4275</v>
      </c>
      <c r="E37" s="23">
        <f>SUM(H37,K37)</f>
        <v>2165</v>
      </c>
      <c r="F37" s="23">
        <f>SUM(L37,I37)</f>
        <v>2110</v>
      </c>
      <c r="G37" s="23">
        <f>SUM(H37:I37)</f>
        <v>265</v>
      </c>
      <c r="H37" s="29">
        <v>119</v>
      </c>
      <c r="I37" s="29">
        <v>146</v>
      </c>
      <c r="J37" s="23">
        <f>SUM(K37:L37)</f>
        <v>4010</v>
      </c>
      <c r="K37" s="29">
        <v>2046</v>
      </c>
      <c r="L37" s="35">
        <v>1964</v>
      </c>
      <c r="O37" s="37"/>
      <c r="P37" s="37"/>
      <c r="Q37" s="37"/>
      <c r="R37" s="37"/>
      <c r="S37" s="37"/>
      <c r="T37" s="37"/>
      <c r="U37" s="37"/>
      <c r="V37" s="37"/>
    </row>
    <row r="38" spans="1:12" ht="1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36" t="s">
        <v>59</v>
      </c>
    </row>
    <row r="40" spans="1:11" ht="15">
      <c r="A40" s="8" t="s">
        <v>34</v>
      </c>
      <c r="B40" s="18" t="s">
        <v>40</v>
      </c>
      <c r="C40" s="8"/>
      <c r="D40" s="8"/>
      <c r="E40" s="8" t="s">
        <v>47</v>
      </c>
      <c r="F40" s="8"/>
      <c r="G40" s="8"/>
      <c r="H40" s="8"/>
      <c r="I40" s="8" t="s">
        <v>56</v>
      </c>
      <c r="J40" s="31"/>
      <c r="K40" s="31"/>
    </row>
    <row r="41" spans="1:11" ht="15">
      <c r="A41" s="8"/>
      <c r="B41" s="8"/>
      <c r="C41" s="8"/>
      <c r="D41" s="8"/>
      <c r="E41" s="8" t="s">
        <v>48</v>
      </c>
      <c r="F41" s="8"/>
      <c r="G41" s="8"/>
      <c r="H41" s="8"/>
      <c r="I41" s="8"/>
      <c r="J41" s="31"/>
      <c r="K41" s="31"/>
    </row>
    <row r="42" spans="1:12" ht="15">
      <c r="A42" s="9" t="s">
        <v>35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">
      <c r="A43" s="10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</sheetData>
  <mergeCells count="17">
    <mergeCell ref="A42:L42"/>
    <mergeCell ref="A43:L43"/>
    <mergeCell ref="A3:L3"/>
    <mergeCell ref="A5:A7"/>
    <mergeCell ref="B5:C5"/>
    <mergeCell ref="D5:L5"/>
    <mergeCell ref="B6:B7"/>
    <mergeCell ref="C6:C7"/>
    <mergeCell ref="D6:F6"/>
    <mergeCell ref="G6:I6"/>
    <mergeCell ref="J6:L6"/>
    <mergeCell ref="D4:F4"/>
    <mergeCell ref="I1:L1"/>
    <mergeCell ref="I2:L2"/>
    <mergeCell ref="G1:H1"/>
    <mergeCell ref="G2:H2"/>
    <mergeCell ref="E1:F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