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<sst xmlns="http://schemas.openxmlformats.org/spreadsheetml/2006/main" count="49" uniqueCount="36">
  <si>
    <t>公開類</t>
  </si>
  <si>
    <t>季報</t>
  </si>
  <si>
    <t xml:space="preserve">       臺中市原住民急難救助統計</t>
  </si>
  <si>
    <t xml:space="preserve">                         救助對象 
救助項目</t>
  </si>
  <si>
    <t>總                   計</t>
  </si>
  <si>
    <t>喪     葬     救     助</t>
  </si>
  <si>
    <t>醫     療     補     助</t>
  </si>
  <si>
    <t>重大災害救助</t>
  </si>
  <si>
    <t>生 活 扶 助</t>
  </si>
  <si>
    <t>填表</t>
  </si>
  <si>
    <t>資料來源：本會文教福利組。</t>
  </si>
  <si>
    <t>填表說明：本表編製一式三份，一份送市府主計處，一份送本會會計單位，一份自存。　　　　</t>
  </si>
  <si>
    <t>每季終了後20日前編報</t>
  </si>
  <si>
    <t>計</t>
  </si>
  <si>
    <t>失       蹤</t>
  </si>
  <si>
    <t>死       亡</t>
  </si>
  <si>
    <t>重       傷</t>
  </si>
  <si>
    <t>其       他</t>
  </si>
  <si>
    <t>救助人數</t>
  </si>
  <si>
    <t>總計</t>
  </si>
  <si>
    <t>審核</t>
  </si>
  <si>
    <t>負擔家計者</t>
  </si>
  <si>
    <t>男</t>
  </si>
  <si>
    <t>中華民國108年第四季　　　　　　　　　　　　　　</t>
  </si>
  <si>
    <t>女</t>
  </si>
  <si>
    <t>業務主管人員</t>
  </si>
  <si>
    <t>主辦統計人員</t>
  </si>
  <si>
    <t>非負擔家計者</t>
  </si>
  <si>
    <t>救助金額</t>
  </si>
  <si>
    <t>編製機關</t>
  </si>
  <si>
    <t>表　　號</t>
  </si>
  <si>
    <t>機關首長</t>
  </si>
  <si>
    <t>臺中市政府原住民族事務委員會</t>
  </si>
  <si>
    <t>10730-09-03-2</t>
  </si>
  <si>
    <t>單位：人、元</t>
  </si>
  <si>
    <t>中華民國109年1月14日編製</t>
  </si>
</sst>
</file>

<file path=xl/styles.xml><?xml version="1.0" encoding="utf-8"?>
<styleSheet xmlns="http://schemas.openxmlformats.org/spreadsheetml/2006/main">
  <numFmts count="1">
    <numFmt numFmtId="188" formatCode="_(* #,##0_);_(* (#,##0);_(* &quot;-&quot;_);_(@_)"/>
  </numFmts>
  <fonts count="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12"/>
      <color rgb="FF000000"/>
      <name val="標楷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</cellStyleXfs>
  <cellXfs count="3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1" xfId="20" applyFont="1" applyBorder="1" applyAlignment="1">
      <alignment horizontal="center" vertical="top" wrapText="1"/>
    </xf>
    <xf numFmtId="0" fontId="4" fillId="0" borderId="0" xfId="20" applyFont="1" applyAlignment="1">
      <alignment horizontal="center" vertical="center"/>
    </xf>
    <xf numFmtId="0" fontId="3" fillId="0" borderId="2" xfId="20" applyFont="1" applyBorder="1" applyAlignment="1">
      <alignment horizontal="left" vertical="top" wrapText="1"/>
    </xf>
    <xf numFmtId="0" fontId="3" fillId="0" borderId="0" xfId="20" applyFont="1" applyBorder="1" applyAlignment="1">
      <alignment horizontal="left" vertical="top" wrapText="1"/>
    </xf>
    <xf numFmtId="0" fontId="3" fillId="0" borderId="3" xfId="20" applyFont="1" applyBorder="1" applyAlignment="1">
      <alignment horizontal="left" vertical="top" wrapText="1"/>
    </xf>
    <xf numFmtId="0" fontId="3" fillId="0" borderId="4" xfId="20" applyFont="1" applyBorder="1" applyAlignment="1">
      <alignment horizontal="center" vertical="center" wrapText="1"/>
    </xf>
    <xf numFmtId="0" fontId="3" fillId="0" borderId="5" xfId="20" applyFont="1" applyBorder="1" applyAlignment="1">
      <alignment horizontal="center" vertical="center" wrapText="1"/>
    </xf>
    <xf numFmtId="0" fontId="3" fillId="0" borderId="6" xfId="20" applyFont="1" applyBorder="1" applyAlignment="1">
      <alignment horizontal="center" vertical="center" wrapText="1"/>
    </xf>
    <xf numFmtId="0" fontId="3" fillId="0" borderId="7" xfId="20" applyFont="1" applyBorder="1" applyAlignment="1">
      <alignment horizontal="center" vertical="center"/>
    </xf>
    <xf numFmtId="0" fontId="3" fillId="0" borderId="0" xfId="20" applyFont="1" applyAlignment="1">
      <alignment vertical="center"/>
    </xf>
    <xf numFmtId="0" fontId="5" fillId="0" borderId="0" xfId="20" applyFont="1" applyAlignment="1">
      <alignment horizontal="left" vertical="center"/>
    </xf>
    <xf numFmtId="0" fontId="3" fillId="0" borderId="0" xfId="20" applyFont="1" applyAlignment="1">
      <alignment vertical="top" wrapText="1"/>
    </xf>
    <xf numFmtId="0" fontId="3" fillId="0" borderId="8" xfId="20" applyFont="1" applyBorder="1" applyAlignment="1">
      <alignment horizontal="left" vertical="center" wrapText="1"/>
    </xf>
    <xf numFmtId="0" fontId="3" fillId="0" borderId="9" xfId="20" applyFont="1" applyBorder="1" applyAlignment="1">
      <alignment horizontal="left" vertical="top" wrapText="1"/>
    </xf>
    <xf numFmtId="0" fontId="3" fillId="0" borderId="5" xfId="20" applyFont="1" applyBorder="1" applyAlignment="1">
      <alignment horizontal="left" vertical="top" wrapText="1"/>
    </xf>
    <xf numFmtId="0" fontId="3" fillId="0" borderId="6" xfId="20" applyFont="1" applyBorder="1" applyAlignment="1">
      <alignment horizontal="left" vertical="top" wrapText="1"/>
    </xf>
    <xf numFmtId="0" fontId="3" fillId="0" borderId="7" xfId="20" applyFont="1" applyBorder="1" applyAlignment="1">
      <alignment horizontal="center" vertical="center" wrapText="1"/>
    </xf>
    <xf numFmtId="0" fontId="3" fillId="0" borderId="10" xfId="20" applyFont="1" applyBorder="1" applyAlignment="1">
      <alignment horizontal="center" vertical="center" wrapText="1"/>
    </xf>
    <xf numFmtId="0" fontId="3" fillId="0" borderId="1" xfId="20" applyFont="1" applyBorder="1" applyAlignment="1">
      <alignment horizontal="center" vertical="center" wrapText="1"/>
    </xf>
    <xf numFmtId="0" fontId="0" fillId="0" borderId="0" xfId="0" applyFont="1"/>
    <xf numFmtId="0" fontId="3" fillId="0" borderId="3" xfId="20" applyFont="1" applyBorder="1" applyAlignment="1">
      <alignment horizontal="left" vertical="center" wrapText="1"/>
    </xf>
    <xf numFmtId="188" fontId="2" fillId="0" borderId="1" xfId="20" applyNumberFormat="1" applyFont="1" applyBorder="1" applyAlignment="1">
      <alignment vertical="center"/>
    </xf>
    <xf numFmtId="0" fontId="2" fillId="0" borderId="3" xfId="20" applyFont="1" applyBorder="1" applyAlignment="1">
      <alignment vertical="center"/>
    </xf>
    <xf numFmtId="49" fontId="3" fillId="0" borderId="3" xfId="20" applyNumberFormat="1" applyFont="1" applyBorder="1" applyAlignment="1">
      <alignment vertical="center"/>
    </xf>
    <xf numFmtId="188" fontId="2" fillId="0" borderId="11" xfId="20" applyNumberFormat="1" applyFont="1" applyBorder="1" applyAlignment="1">
      <alignment vertical="center"/>
    </xf>
    <xf numFmtId="0" fontId="3" fillId="0" borderId="3" xfId="20" applyFont="1" applyBorder="1" applyAlignment="1">
      <alignment vertical="center"/>
    </xf>
    <xf numFmtId="0" fontId="3" fillId="0" borderId="11" xfId="20" applyFont="1" applyBorder="1" applyAlignment="1">
      <alignment horizontal="center" vertical="center" wrapText="1"/>
    </xf>
    <xf numFmtId="0" fontId="5" fillId="0" borderId="1" xfId="20" applyFont="1" applyBorder="1" applyAlignment="1">
      <alignment horizontal="center" vertical="top" wrapText="1"/>
    </xf>
    <xf numFmtId="0" fontId="3" fillId="0" borderId="0" xfId="20" applyFont="1" applyAlignment="1">
      <alignment horizontal="right" vertical="center"/>
    </xf>
    <xf numFmtId="0" fontId="2" fillId="0" borderId="0" xfId="2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workbookViewId="0" topLeftCell="A10">
      <selection activeCell="K16" sqref="K16"/>
    </sheetView>
  </sheetViews>
  <sheetFormatPr defaultColWidth="9.421875" defaultRowHeight="15"/>
  <cols>
    <col min="1" max="1" width="19.57421875" style="0" customWidth="1"/>
    <col min="2" max="2" width="18.00390625" style="0" customWidth="1"/>
    <col min="3" max="6" width="12.421875" style="0" customWidth="1"/>
    <col min="10" max="11" width="11.140625" style="0" customWidth="1"/>
    <col min="12" max="12" width="10.421875" style="0" customWidth="1"/>
    <col min="13" max="13" width="10.28125" style="0" customWidth="1"/>
    <col min="14" max="15" width="10.00390625" style="0" customWidth="1"/>
    <col min="16" max="16" width="10.140625" style="0" customWidth="1"/>
  </cols>
  <sheetData>
    <row r="1" spans="1:16" ht="23.25" customHeight="1">
      <c r="A1" s="2" t="s">
        <v>0</v>
      </c>
      <c r="B1" s="13"/>
      <c r="C1" s="21"/>
      <c r="D1" s="21"/>
      <c r="E1" s="21"/>
      <c r="F1" s="21"/>
      <c r="G1" s="21"/>
      <c r="H1" s="21"/>
      <c r="I1" s="21"/>
      <c r="J1" s="21"/>
      <c r="K1" s="2" t="s">
        <v>29</v>
      </c>
      <c r="L1" s="2"/>
      <c r="M1" s="29" t="s">
        <v>32</v>
      </c>
      <c r="N1" s="29"/>
      <c r="O1" s="29"/>
      <c r="P1" s="29"/>
    </row>
    <row r="2" spans="1:16" ht="23.25" customHeight="1">
      <c r="A2" s="2" t="s">
        <v>1</v>
      </c>
      <c r="B2" s="14" t="s">
        <v>12</v>
      </c>
      <c r="C2" s="22"/>
      <c r="D2" s="24"/>
      <c r="E2" s="24"/>
      <c r="F2" s="24"/>
      <c r="G2" s="24"/>
      <c r="H2" s="24"/>
      <c r="I2" s="24"/>
      <c r="J2" s="24"/>
      <c r="K2" s="2" t="s">
        <v>30</v>
      </c>
      <c r="L2" s="2"/>
      <c r="M2" s="2" t="s">
        <v>33</v>
      </c>
      <c r="N2" s="2"/>
      <c r="O2" s="2"/>
      <c r="P2" s="2"/>
    </row>
    <row r="3" spans="1:16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6:16" ht="15">
      <c r="F4" s="25" t="s">
        <v>23</v>
      </c>
      <c r="G4" s="27"/>
      <c r="H4" s="27"/>
      <c r="I4" s="21"/>
      <c r="J4" s="21"/>
      <c r="K4" s="21"/>
      <c r="L4" s="21"/>
      <c r="M4" s="21"/>
      <c r="N4" s="21"/>
      <c r="O4" s="21"/>
      <c r="P4" s="30" t="s">
        <v>34</v>
      </c>
    </row>
    <row r="5" spans="1:17" ht="39" customHeight="1">
      <c r="A5" s="4" t="s">
        <v>3</v>
      </c>
      <c r="B5" s="15"/>
      <c r="C5" s="20" t="s">
        <v>18</v>
      </c>
      <c r="D5" s="20"/>
      <c r="E5" s="20"/>
      <c r="F5" s="20"/>
      <c r="G5" s="20"/>
      <c r="H5" s="20"/>
      <c r="I5" s="28"/>
      <c r="J5" s="20" t="s">
        <v>28</v>
      </c>
      <c r="K5" s="20"/>
      <c r="L5" s="20"/>
      <c r="M5" s="20"/>
      <c r="N5" s="20"/>
      <c r="O5" s="20"/>
      <c r="P5" s="28"/>
      <c r="Q5" s="31"/>
    </row>
    <row r="6" spans="1:17" ht="39" customHeight="1">
      <c r="A6" s="5"/>
      <c r="B6" s="16"/>
      <c r="C6" s="20" t="s">
        <v>19</v>
      </c>
      <c r="D6" s="20" t="s">
        <v>21</v>
      </c>
      <c r="E6" s="20"/>
      <c r="F6" s="20"/>
      <c r="G6" s="20" t="s">
        <v>27</v>
      </c>
      <c r="H6" s="20"/>
      <c r="I6" s="28"/>
      <c r="J6" s="20" t="s">
        <v>19</v>
      </c>
      <c r="K6" s="20" t="s">
        <v>21</v>
      </c>
      <c r="L6" s="20"/>
      <c r="M6" s="20"/>
      <c r="N6" s="20" t="s">
        <v>27</v>
      </c>
      <c r="O6" s="20"/>
      <c r="P6" s="28"/>
      <c r="Q6" s="31"/>
    </row>
    <row r="7" spans="1:17" ht="39" customHeight="1">
      <c r="A7" s="6"/>
      <c r="B7" s="17"/>
      <c r="C7" s="20"/>
      <c r="D7" s="20" t="s">
        <v>13</v>
      </c>
      <c r="E7" s="20" t="s">
        <v>22</v>
      </c>
      <c r="F7" s="20" t="s">
        <v>24</v>
      </c>
      <c r="G7" s="20" t="s">
        <v>13</v>
      </c>
      <c r="H7" s="20" t="s">
        <v>22</v>
      </c>
      <c r="I7" s="28" t="s">
        <v>24</v>
      </c>
      <c r="J7" s="20"/>
      <c r="K7" s="20" t="s">
        <v>13</v>
      </c>
      <c r="L7" s="20" t="s">
        <v>22</v>
      </c>
      <c r="M7" s="20" t="s">
        <v>24</v>
      </c>
      <c r="N7" s="20" t="s">
        <v>13</v>
      </c>
      <c r="O7" s="20" t="s">
        <v>22</v>
      </c>
      <c r="P7" s="28" t="s">
        <v>24</v>
      </c>
      <c r="Q7" s="31"/>
    </row>
    <row r="8" spans="1:17" ht="39" customHeight="1">
      <c r="A8" s="7" t="s">
        <v>4</v>
      </c>
      <c r="B8" s="18"/>
      <c r="C8" s="23">
        <f>SUM(D8,G8)</f>
        <v>66</v>
      </c>
      <c r="D8" s="23">
        <f>SUM(D9,D10,D11,D16)</f>
        <v>49</v>
      </c>
      <c r="E8" s="23">
        <f>SUM(E9,E10,E11,E16)</f>
        <v>24</v>
      </c>
      <c r="F8" s="23">
        <f>SUM(F9,F10,F11,F16)</f>
        <v>25</v>
      </c>
      <c r="G8" s="23">
        <f>SUM(G9,G10,G11,G16)</f>
        <v>17</v>
      </c>
      <c r="H8" s="23">
        <f>SUM(H9,H10,H11,H16)</f>
        <v>5</v>
      </c>
      <c r="I8" s="26">
        <f>SUM(I9,I10,I11,I16)</f>
        <v>12</v>
      </c>
      <c r="J8" s="23">
        <f>SUM(K8,N8)</f>
        <v>572300</v>
      </c>
      <c r="K8" s="23">
        <f>SUM(K9,K10,K11,K16)</f>
        <v>442000</v>
      </c>
      <c r="L8" s="23">
        <f>SUM(L9,L10,L11,L16)</f>
        <v>232000</v>
      </c>
      <c r="M8" s="23">
        <f>SUM(M9,M10,M11,M16)</f>
        <v>210000</v>
      </c>
      <c r="N8" s="23">
        <f>SUM(N9,N10,N11,N16)</f>
        <v>130300</v>
      </c>
      <c r="O8" s="23">
        <f>SUM(O9,O10,O11,O16)</f>
        <v>30300</v>
      </c>
      <c r="P8" s="26">
        <f>SUM(P9,P10,P11,P16)</f>
        <v>100000</v>
      </c>
      <c r="Q8" s="31"/>
    </row>
    <row r="9" spans="1:17" ht="39" customHeight="1">
      <c r="A9" s="7" t="s">
        <v>5</v>
      </c>
      <c r="B9" s="18"/>
      <c r="C9" s="23">
        <f>SUM(D9,G9)</f>
        <v>2</v>
      </c>
      <c r="D9" s="23">
        <f>E9+F9</f>
        <v>2</v>
      </c>
      <c r="E9" s="23">
        <v>1</v>
      </c>
      <c r="F9" s="26">
        <v>1</v>
      </c>
      <c r="G9" s="23">
        <f>H9+I9</f>
        <v>0</v>
      </c>
      <c r="H9" s="23">
        <v>0</v>
      </c>
      <c r="I9" s="26">
        <v>0</v>
      </c>
      <c r="J9" s="23">
        <f>SUM(K9,N9)</f>
        <v>40000</v>
      </c>
      <c r="K9" s="23">
        <f>L9+M9</f>
        <v>40000</v>
      </c>
      <c r="L9" s="23">
        <v>20000</v>
      </c>
      <c r="M9" s="23">
        <v>20000</v>
      </c>
      <c r="N9" s="23">
        <f>O9+P9</f>
        <v>0</v>
      </c>
      <c r="O9" s="23">
        <v>0</v>
      </c>
      <c r="P9" s="26">
        <v>0</v>
      </c>
      <c r="Q9" s="31"/>
    </row>
    <row r="10" spans="1:17" ht="39" customHeight="1">
      <c r="A10" s="7" t="s">
        <v>6</v>
      </c>
      <c r="B10" s="18"/>
      <c r="C10" s="23">
        <f>SUM(D10,G10)</f>
        <v>4</v>
      </c>
      <c r="D10" s="23">
        <f>E10+F10</f>
        <v>3</v>
      </c>
      <c r="E10" s="23">
        <v>3</v>
      </c>
      <c r="F10" s="26">
        <v>0</v>
      </c>
      <c r="G10" s="23">
        <f>H10+I10</f>
        <v>1</v>
      </c>
      <c r="H10" s="23">
        <v>1</v>
      </c>
      <c r="I10" s="26">
        <v>0</v>
      </c>
      <c r="J10" s="23">
        <f>SUM(K10,N10)</f>
        <v>52300</v>
      </c>
      <c r="K10" s="23">
        <f>L10+M10</f>
        <v>45000</v>
      </c>
      <c r="L10" s="23">
        <v>45000</v>
      </c>
      <c r="M10" s="23">
        <v>0</v>
      </c>
      <c r="N10" s="23">
        <f>O10+P10</f>
        <v>7300</v>
      </c>
      <c r="O10" s="23">
        <v>7300</v>
      </c>
      <c r="P10" s="26">
        <v>0</v>
      </c>
      <c r="Q10" s="31"/>
    </row>
    <row r="11" spans="1:17" ht="39" customHeight="1">
      <c r="A11" s="8" t="s">
        <v>7</v>
      </c>
      <c r="B11" s="19" t="s">
        <v>13</v>
      </c>
      <c r="C11" s="23">
        <f>SUM(D11,G11)</f>
        <v>0</v>
      </c>
      <c r="D11" s="23">
        <f>E11+F11</f>
        <v>0</v>
      </c>
      <c r="E11" s="23">
        <f>SUM(E12:E15)</f>
        <v>0</v>
      </c>
      <c r="F11" s="23">
        <f>SUM(F12:F15)</f>
        <v>0</v>
      </c>
      <c r="G11" s="23">
        <f>H11+I11</f>
        <v>0</v>
      </c>
      <c r="H11" s="23">
        <f>SUM(H12:H15)</f>
        <v>0</v>
      </c>
      <c r="I11" s="26">
        <f>SUM(I12:I15)</f>
        <v>0</v>
      </c>
      <c r="J11" s="23">
        <f>SUM(K11,N11)</f>
        <v>0</v>
      </c>
      <c r="K11" s="23">
        <f>L11+M11</f>
        <v>0</v>
      </c>
      <c r="L11" s="23">
        <f>SUM(L12:L15)</f>
        <v>0</v>
      </c>
      <c r="M11" s="23">
        <f>SUM(M12:M15)</f>
        <v>0</v>
      </c>
      <c r="N11" s="23">
        <f>O11+P11</f>
        <v>0</v>
      </c>
      <c r="O11" s="23">
        <f>SUM(O12:O15)</f>
        <v>0</v>
      </c>
      <c r="P11" s="26">
        <f>SUM(P12:P15)</f>
        <v>0</v>
      </c>
      <c r="Q11" s="31"/>
    </row>
    <row r="12" spans="1:17" ht="39" customHeight="1">
      <c r="A12" s="8"/>
      <c r="B12" s="20" t="s">
        <v>14</v>
      </c>
      <c r="C12" s="23">
        <f>SUM(D12,G12)</f>
        <v>0</v>
      </c>
      <c r="D12" s="23">
        <f>E12+F12</f>
        <v>0</v>
      </c>
      <c r="E12" s="23">
        <v>0</v>
      </c>
      <c r="F12" s="26">
        <v>0</v>
      </c>
      <c r="G12" s="23">
        <f>H12+I12</f>
        <v>0</v>
      </c>
      <c r="H12" s="23">
        <v>0</v>
      </c>
      <c r="I12" s="26">
        <v>0</v>
      </c>
      <c r="J12" s="23">
        <f>SUM(K12,N12)</f>
        <v>0</v>
      </c>
      <c r="K12" s="23">
        <f>L12+M12</f>
        <v>0</v>
      </c>
      <c r="L12" s="23">
        <v>0</v>
      </c>
      <c r="M12" s="23">
        <v>0</v>
      </c>
      <c r="N12" s="23">
        <f>O12+P12</f>
        <v>0</v>
      </c>
      <c r="O12" s="23">
        <v>0</v>
      </c>
      <c r="P12" s="26">
        <v>0</v>
      </c>
      <c r="Q12" s="31"/>
    </row>
    <row r="13" spans="1:17" ht="39" customHeight="1">
      <c r="A13" s="8"/>
      <c r="B13" s="20" t="s">
        <v>15</v>
      </c>
      <c r="C13" s="23">
        <f>SUM(D13,G13)</f>
        <v>0</v>
      </c>
      <c r="D13" s="23">
        <f>E13+F13</f>
        <v>0</v>
      </c>
      <c r="E13" s="23">
        <v>0</v>
      </c>
      <c r="F13" s="26">
        <v>0</v>
      </c>
      <c r="G13" s="23">
        <f>H13+I13</f>
        <v>0</v>
      </c>
      <c r="H13" s="23">
        <v>0</v>
      </c>
      <c r="I13" s="26">
        <v>0</v>
      </c>
      <c r="J13" s="23">
        <f>SUM(K13,N13)</f>
        <v>0</v>
      </c>
      <c r="K13" s="23">
        <f>L13+M13</f>
        <v>0</v>
      </c>
      <c r="L13" s="23">
        <v>0</v>
      </c>
      <c r="M13" s="23">
        <v>0</v>
      </c>
      <c r="N13" s="23">
        <f>O13+P13</f>
        <v>0</v>
      </c>
      <c r="O13" s="23">
        <v>0</v>
      </c>
      <c r="P13" s="26">
        <v>0</v>
      </c>
      <c r="Q13" s="31"/>
    </row>
    <row r="14" spans="1:17" ht="39" customHeight="1">
      <c r="A14" s="8"/>
      <c r="B14" s="20" t="s">
        <v>16</v>
      </c>
      <c r="C14" s="23">
        <f>SUM(D14,G14)</f>
        <v>0</v>
      </c>
      <c r="D14" s="23">
        <f>E14+F14</f>
        <v>0</v>
      </c>
      <c r="E14" s="23">
        <v>0</v>
      </c>
      <c r="F14" s="26">
        <v>0</v>
      </c>
      <c r="G14" s="23">
        <f>H14+I14</f>
        <v>0</v>
      </c>
      <c r="H14" s="23">
        <v>0</v>
      </c>
      <c r="I14" s="26">
        <v>0</v>
      </c>
      <c r="J14" s="23">
        <f>SUM(K14,N14)</f>
        <v>0</v>
      </c>
      <c r="K14" s="23">
        <f>L14+M14</f>
        <v>0</v>
      </c>
      <c r="L14" s="23">
        <v>0</v>
      </c>
      <c r="M14" s="23">
        <v>0</v>
      </c>
      <c r="N14" s="23">
        <f>O14+P14</f>
        <v>0</v>
      </c>
      <c r="O14" s="23">
        <v>0</v>
      </c>
      <c r="P14" s="26">
        <v>0</v>
      </c>
      <c r="Q14" s="31"/>
    </row>
    <row r="15" spans="1:17" ht="39" customHeight="1">
      <c r="A15" s="9"/>
      <c r="B15" s="20" t="s">
        <v>17</v>
      </c>
      <c r="C15" s="23">
        <f>SUM(D15,G15)</f>
        <v>0</v>
      </c>
      <c r="D15" s="23">
        <f>E15+F15</f>
        <v>0</v>
      </c>
      <c r="E15" s="23">
        <v>0</v>
      </c>
      <c r="F15" s="26">
        <v>0</v>
      </c>
      <c r="G15" s="23">
        <f>H15+I15</f>
        <v>0</v>
      </c>
      <c r="H15" s="23">
        <v>0</v>
      </c>
      <c r="I15" s="26">
        <v>0</v>
      </c>
      <c r="J15" s="23">
        <f>SUM(K15,N15)</f>
        <v>0</v>
      </c>
      <c r="K15" s="23">
        <f>L15+M15</f>
        <v>0</v>
      </c>
      <c r="L15" s="23">
        <v>0</v>
      </c>
      <c r="M15" s="23">
        <v>0</v>
      </c>
      <c r="N15" s="23">
        <f>O15+P15</f>
        <v>0</v>
      </c>
      <c r="O15" s="23">
        <v>0</v>
      </c>
      <c r="P15" s="26">
        <v>0</v>
      </c>
      <c r="Q15" s="31"/>
    </row>
    <row r="16" spans="1:17" ht="39.75" customHeight="1">
      <c r="A16" s="10" t="s">
        <v>8</v>
      </c>
      <c r="B16" s="10"/>
      <c r="C16" s="23">
        <f>D16+G16</f>
        <v>60</v>
      </c>
      <c r="D16" s="23">
        <f>E16+F16</f>
        <v>44</v>
      </c>
      <c r="E16" s="23">
        <v>20</v>
      </c>
      <c r="F16" s="23">
        <v>24</v>
      </c>
      <c r="G16" s="23">
        <f>H16+I16</f>
        <v>16</v>
      </c>
      <c r="H16" s="23">
        <v>4</v>
      </c>
      <c r="I16" s="26">
        <v>12</v>
      </c>
      <c r="J16" s="23">
        <f>SUM(K16,N16)</f>
        <v>480000</v>
      </c>
      <c r="K16" s="23">
        <f>L16+M16</f>
        <v>357000</v>
      </c>
      <c r="L16" s="23">
        <v>167000</v>
      </c>
      <c r="M16" s="23">
        <v>190000</v>
      </c>
      <c r="N16" s="23">
        <f>O16+P16</f>
        <v>123000</v>
      </c>
      <c r="O16" s="23">
        <v>23000</v>
      </c>
      <c r="P16" s="26">
        <v>100000</v>
      </c>
      <c r="Q16" s="31"/>
    </row>
    <row r="17" spans="16:17" ht="39.75" customHeight="1">
      <c r="P17" s="30" t="s">
        <v>35</v>
      </c>
      <c r="Q17" s="31"/>
    </row>
    <row r="18" spans="1:17" ht="39.75" customHeight="1">
      <c r="A18" s="11" t="s">
        <v>9</v>
      </c>
      <c r="B18" s="11"/>
      <c r="C18" s="11" t="s">
        <v>20</v>
      </c>
      <c r="D18" s="21"/>
      <c r="E18" s="11"/>
      <c r="F18" s="11" t="s">
        <v>25</v>
      </c>
      <c r="G18" s="21"/>
      <c r="H18" s="11"/>
      <c r="I18" s="11"/>
      <c r="J18" s="11"/>
      <c r="K18" s="11" t="s">
        <v>31</v>
      </c>
      <c r="L18" s="21"/>
      <c r="M18" s="21"/>
      <c r="N18" s="21"/>
      <c r="O18" s="21"/>
      <c r="P18" s="21"/>
      <c r="Q18" s="31"/>
    </row>
    <row r="19" spans="1:17" ht="39.75" customHeight="1">
      <c r="A19" s="11"/>
      <c r="B19" s="11"/>
      <c r="C19" s="11"/>
      <c r="D19" s="11"/>
      <c r="E19" s="11"/>
      <c r="F19" s="11" t="s">
        <v>26</v>
      </c>
      <c r="G19" s="21"/>
      <c r="H19" s="11"/>
      <c r="I19" s="11"/>
      <c r="J19" s="11"/>
      <c r="K19" s="11"/>
      <c r="L19" s="21"/>
      <c r="M19" s="21"/>
      <c r="N19" s="21"/>
      <c r="O19" s="21"/>
      <c r="P19" s="21"/>
      <c r="Q19" s="31"/>
    </row>
    <row r="20" spans="1:17" ht="15">
      <c r="A20" s="12" t="s">
        <v>10</v>
      </c>
      <c r="B20" s="12"/>
      <c r="C20" s="12"/>
      <c r="D20" s="12"/>
      <c r="E20" s="12"/>
      <c r="F20" s="12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31"/>
    </row>
    <row r="21" spans="1:10" ht="15">
      <c r="A21" s="12" t="s">
        <v>11</v>
      </c>
      <c r="B21" s="12"/>
      <c r="C21" s="12"/>
      <c r="D21" s="12"/>
      <c r="E21" s="12"/>
      <c r="F21" s="12"/>
      <c r="G21" s="12"/>
      <c r="H21" s="12"/>
      <c r="I21" s="12"/>
      <c r="J21" s="12"/>
    </row>
  </sheetData>
  <mergeCells count="22">
    <mergeCell ref="A9:B9"/>
    <mergeCell ref="A10:B10"/>
    <mergeCell ref="A5:B7"/>
    <mergeCell ref="G6:I6"/>
    <mergeCell ref="C5:I5"/>
    <mergeCell ref="J5:P5"/>
    <mergeCell ref="M1:P1"/>
    <mergeCell ref="M2:P2"/>
    <mergeCell ref="K2:L2"/>
    <mergeCell ref="K1:L1"/>
    <mergeCell ref="A20:F20"/>
    <mergeCell ref="A21:J21"/>
    <mergeCell ref="A16:B16"/>
    <mergeCell ref="A11:A15"/>
    <mergeCell ref="N6:P6"/>
    <mergeCell ref="A8:B8"/>
    <mergeCell ref="B2:C2"/>
    <mergeCell ref="A3:P3"/>
    <mergeCell ref="J6:J7"/>
    <mergeCell ref="K6:M6"/>
    <mergeCell ref="D6:F6"/>
    <mergeCell ref="C6:C7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