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<sst xmlns="http://schemas.openxmlformats.org/spreadsheetml/2006/main" count="59" uniqueCount="39">
  <si>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</si>
  <si>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</si>
  <si>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臺中市后里區特殊境遇家庭扶助服務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</si>
  <si>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</si>
  <si>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</si>
  <si>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</si>
  <si>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</si>
  <si>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</si>
  <si>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</si>
  <si>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</si>
  <si>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</si>
  <si>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</si>
  <si>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</si>
  <si>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</si>
  <si>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</si>
  <si>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</si>
  <si>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</si>
  <si>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</si>
  <si>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</si>
  <si>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</si>
  <si>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</si>
  <si>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</si>
  <si>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</si>
  <si>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</si>
  <si>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</si>
  <si>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</si>
  <si>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</si>
  <si>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</si>
  <si>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</si>
  <si>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</si>
  <si>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</si>
  <si>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</si>
  <si>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</si>
  <si>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</si>
  <si>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</si>
  <si>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</si>
  <si>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中華民國109年4月8日編製</t>
  </si>
  <si>
    <t>臺中市后里區公所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</si>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</sst>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8">
      <selection activeCell="N26" sqref="N26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3"/>
      <c r="Q4" s="67" t="s">
        <v>33</v>
      </c>
      <c r="R4" s="69"/>
      <c r="S4" s="67" t="s">
        <v>38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spans="1:21" ht="50.1" customHeight="1">
      <c r="A9" s="12" t="s">
        <v>5</v>
      </c>
      <c r="B9" s="28"/>
      <c r="C9" s="38">
        <f>SUM(F9,I9,L9,O9,R9)</f>
        <v>13</v>
      </c>
      <c r="D9" s="38">
        <f>SUM(G9,J9,M9,P9,S9)</f>
        <v>38</v>
      </c>
      <c r="E9" s="38">
        <f>SUM(H9,K9,N9,Q9,T9)</f>
        <v>90440</v>
      </c>
      <c r="F9" s="51">
        <f>SUM(F10,F16)</f>
        <v>0</v>
      </c>
      <c r="G9" s="51">
        <f>SUM(G10,G16)</f>
        <v>0</v>
      </c>
      <c r="H9" s="51">
        <f>SUM(H10,H16)</f>
        <v>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13</v>
      </c>
      <c r="P9" s="51">
        <f>SUM(P10,P16)</f>
        <v>38</v>
      </c>
      <c r="Q9" s="51">
        <f>SUM(Q10,Q16)</f>
        <v>90440</v>
      </c>
      <c r="R9" s="51">
        <f>SUM(R10,R16)</f>
        <v>0</v>
      </c>
      <c r="S9" s="51">
        <f>SUM(S10,S16)</f>
        <v>0</v>
      </c>
      <c r="T9" s="71">
        <f>SUM(T10,T16)</f>
        <v>0</v>
      </c>
      <c r="U9" s="77"/>
    </row>
    <row r="10" spans="1:21" ht="35.1" customHeight="1">
      <c r="A10" s="13" t="s">
        <v>6</v>
      </c>
      <c r="B10" s="29" t="s">
        <v>12</v>
      </c>
      <c r="C10" s="38">
        <f>SUM(F10,I10,L10,O10,R10)</f>
        <v>2</v>
      </c>
      <c r="D10" s="38">
        <f>SUM(G10,J10,M10,P10,S10)</f>
        <v>6</v>
      </c>
      <c r="E10" s="38">
        <f>SUM(H10,K10,N10,Q10,T10)</f>
        <v>14280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14280</v>
      </c>
      <c r="R10" s="52">
        <f>SUM(R11,R14:R15)</f>
        <v>0</v>
      </c>
      <c r="S10" s="52">
        <f>SUM(S11,S14:S15)</f>
        <v>0</v>
      </c>
      <c r="T10" s="72">
        <f>SUM(T11,T14:T15)</f>
        <v>0</v>
      </c>
      <c r="U10" s="78"/>
    </row>
    <row r="11" spans="1:21" ht="35.1" customHeight="1">
      <c r="A11" s="14"/>
      <c r="B11" s="29" t="s">
        <v>13</v>
      </c>
      <c r="C11" s="38">
        <f>SUM(F11,I11,L11,O11,R11)</f>
        <v>2</v>
      </c>
      <c r="D11" s="38">
        <f>SUM(G11,J11,M11,P11,S11)</f>
        <v>6</v>
      </c>
      <c r="E11" s="38">
        <f>SUM(H11,K11,N11,Q11,T11)</f>
        <v>14280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2</v>
      </c>
      <c r="P11" s="53">
        <f>SUM(P12:P13)</f>
        <v>6</v>
      </c>
      <c r="Q11" s="53">
        <f>SUM(Q12:Q13)</f>
        <v>14280</v>
      </c>
      <c r="R11" s="53">
        <f>SUM(R12:R13)</f>
        <v>0</v>
      </c>
      <c r="S11" s="53">
        <f>SUM(S12:S13)</f>
        <v>0</v>
      </c>
      <c r="T11" s="73">
        <f>SUM(T12:T13)</f>
        <v>0</v>
      </c>
      <c r="U11" s="78"/>
    </row>
    <row r="12" spans="1:21" ht="35.1" customHeight="1">
      <c r="A12" s="14"/>
      <c r="B12" s="29" t="s">
        <v>14</v>
      </c>
      <c r="C12" s="38">
        <f>SUM(F12,I12,L12,O12,R12)</f>
        <v>2</v>
      </c>
      <c r="D12" s="38">
        <f>SUM(G12,J12,M12,P12,S12)</f>
        <v>6</v>
      </c>
      <c r="E12" s="38">
        <f>SUM(H12,K12,N12,Q12,T12)</f>
        <v>14280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2">
        <v>2</v>
      </c>
      <c r="P12" s="62">
        <v>6</v>
      </c>
      <c r="Q12" s="62">
        <v>14280</v>
      </c>
      <c r="R12" s="54">
        <v>0</v>
      </c>
      <c r="S12" s="54">
        <v>0</v>
      </c>
      <c r="T12" s="74">
        <v>0</v>
      </c>
      <c r="U12" s="78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74">
        <v>0</v>
      </c>
      <c r="U13" s="78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74">
        <v>0</v>
      </c>
      <c r="U14" s="78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74">
        <v>0</v>
      </c>
      <c r="U15" s="78"/>
    </row>
    <row r="16" spans="1:21" ht="35.1" customHeight="1">
      <c r="A16" s="16" t="s">
        <v>7</v>
      </c>
      <c r="B16" s="29" t="s">
        <v>12</v>
      </c>
      <c r="C16" s="38">
        <f>SUM(F16,I16,L16,O16,R16)</f>
        <v>11</v>
      </c>
      <c r="D16" s="38">
        <f>SUM(G16,J16,M16,P16,S16)</f>
        <v>32</v>
      </c>
      <c r="E16" s="38">
        <f>SUM(H16,K16,N16,Q16,T16)</f>
        <v>76160</v>
      </c>
      <c r="F16" s="52">
        <f>SUM(F17,F20:F21)</f>
        <v>0</v>
      </c>
      <c r="G16" s="52">
        <f>SUM(G17,G20:G21)</f>
        <v>0</v>
      </c>
      <c r="H16" s="52">
        <f>SUM(H17,H20:H21)</f>
        <v>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11</v>
      </c>
      <c r="P16" s="52">
        <f>SUM(P17,P20:P21)</f>
        <v>32</v>
      </c>
      <c r="Q16" s="52">
        <f>SUM(Q17,Q20:Q21)</f>
        <v>76160</v>
      </c>
      <c r="R16" s="52">
        <f>SUM(R17,R20:R21)</f>
        <v>0</v>
      </c>
      <c r="S16" s="52">
        <f>SUM(S17,S20:S21)</f>
        <v>0</v>
      </c>
      <c r="T16" s="72">
        <f>SUM(T17,T20:T21)</f>
        <v>0</v>
      </c>
      <c r="U16" s="78"/>
    </row>
    <row r="17" spans="1:21" ht="35.1" customHeight="1">
      <c r="A17" s="17"/>
      <c r="B17" s="29" t="s">
        <v>13</v>
      </c>
      <c r="C17" s="38">
        <f>SUM(F17,I17,L17,O17,R17)</f>
        <v>11</v>
      </c>
      <c r="D17" s="38">
        <f>SUM(G17,J17,M17,P17,S17)</f>
        <v>32</v>
      </c>
      <c r="E17" s="38">
        <f>SUM(H17,K17,N17,Q17,T17)</f>
        <v>76160</v>
      </c>
      <c r="F17" s="53">
        <f>SUM(F18:F19)</f>
        <v>0</v>
      </c>
      <c r="G17" s="53">
        <f>SUM(G18:G19)</f>
        <v>0</v>
      </c>
      <c r="H17" s="53">
        <f>SUM(H18:H19)</f>
        <v>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11</v>
      </c>
      <c r="P17" s="53">
        <f>SUM(P18:P19)</f>
        <v>32</v>
      </c>
      <c r="Q17" s="53">
        <f>SUM(Q18:Q19)</f>
        <v>76160</v>
      </c>
      <c r="R17" s="53">
        <f>SUM(R18:R19)</f>
        <v>0</v>
      </c>
      <c r="S17" s="53">
        <f>SUM(S18:S19)</f>
        <v>0</v>
      </c>
      <c r="T17" s="73">
        <f>SUM(T18:T19)</f>
        <v>0</v>
      </c>
      <c r="U17" s="78"/>
    </row>
    <row r="18" spans="1:21" ht="35.1" customHeight="1">
      <c r="A18" s="17"/>
      <c r="B18" s="29" t="s">
        <v>14</v>
      </c>
      <c r="C18" s="38">
        <f>SUM(F18,I18,L18,O18,R18)</f>
        <v>11</v>
      </c>
      <c r="D18" s="38">
        <f>SUM(G18,J18,M18,P18,S18)</f>
        <v>32</v>
      </c>
      <c r="E18" s="38">
        <f>SUM(H18,K18,N18,Q18,T18)</f>
        <v>76160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62">
        <v>11</v>
      </c>
      <c r="P18" s="62">
        <v>32</v>
      </c>
      <c r="Q18" s="62">
        <v>76160</v>
      </c>
      <c r="R18" s="54">
        <v>0</v>
      </c>
      <c r="S18" s="54">
        <v>0</v>
      </c>
      <c r="T18" s="74">
        <v>0</v>
      </c>
      <c r="U18" s="78"/>
    </row>
    <row r="19" spans="1:21" ht="35.1" customHeight="1">
      <c r="A19" s="17"/>
      <c r="B19" s="29" t="s">
        <v>15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74">
        <v>0</v>
      </c>
      <c r="U19" s="78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74">
        <v>0</v>
      </c>
      <c r="U20" s="78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5">
        <v>0</v>
      </c>
      <c r="U21" s="78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