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甲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<sst xmlns="http://schemas.openxmlformats.org/spreadsheetml/2006/main" count="60" uniqueCount="40">
  <si>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</si>
  <si>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</si>
  <si>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臺中市大甲區特殊境遇家庭扶助服務</t>
  </si>
  <si>
    <t>中華民國109年第二季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</si>
  <si>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</si>
  <si>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</si>
  <si>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</si>
  <si>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</si>
  <si>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</si>
  <si>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</si>
  <si>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</si>
  <si>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</si>
  <si>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</si>
  <si>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</si>
  <si>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</si>
  <si>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</si>
  <si>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</si>
  <si>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</si>
  <si>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</si>
  <si>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</si>
  <si>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</si>
  <si>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</si>
  <si>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</si>
  <si>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</si>
  <si>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</si>
  <si>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</si>
  <si>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</si>
  <si>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</si>
  <si>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</si>
  <si>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</si>
  <si>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</si>
  <si>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</si>
  <si>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</si>
  <si>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</si>
  <si>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</si>
  <si>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</si>
  <si>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</si>
  <si>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109 年 7 月  3 日編製</t>
  </si>
  <si>
    <t>臺中市大甲區公所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</si>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</sst>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G1">
      <selection activeCell="P24" sqref="P24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8"/>
      <c r="G1" s="5"/>
      <c r="H1" s="45"/>
      <c r="I1" s="45"/>
      <c r="J1" s="45"/>
      <c r="K1" s="60"/>
      <c r="L1" s="60"/>
      <c r="M1" s="60"/>
      <c r="N1" s="60"/>
      <c r="O1" s="60"/>
      <c r="P1" s="60"/>
      <c r="Q1" s="60"/>
      <c r="R1" s="60"/>
      <c r="S1" s="60"/>
    </row>
    <row r="2" spans="1:19" ht="9.75" customHeight="1">
      <c r="A2" s="5"/>
      <c r="B2" s="5"/>
      <c r="C2" s="34"/>
      <c r="D2" s="5"/>
      <c r="E2" s="45"/>
      <c r="F2" s="45"/>
      <c r="G2" s="45"/>
      <c r="H2" s="45"/>
      <c r="I2" s="45"/>
      <c r="J2" s="45"/>
      <c r="K2" s="60"/>
      <c r="L2" s="60"/>
      <c r="M2" s="60"/>
      <c r="N2" s="60"/>
      <c r="O2" s="60"/>
      <c r="P2" s="60"/>
      <c r="Q2" s="60"/>
      <c r="R2" s="60"/>
      <c r="S2" s="60"/>
    </row>
    <row r="3" spans="1:20" ht="18" customHeight="1">
      <c r="A3" s="6" t="s">
        <v>0</v>
      </c>
      <c r="B3" s="24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5"/>
      <c r="Q4" s="69" t="s">
        <v>34</v>
      </c>
      <c r="R4" s="71"/>
      <c r="S4" s="69" t="s">
        <v>39</v>
      </c>
      <c r="T4" s="71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5" t="s">
        <v>35</v>
      </c>
      <c r="R6" s="65"/>
      <c r="S6" s="65"/>
      <c r="T6" s="65"/>
    </row>
    <row r="7" spans="1:20" ht="30" customHeight="1">
      <c r="A7" s="10" t="s">
        <v>4</v>
      </c>
      <c r="B7" s="27"/>
      <c r="C7" s="37" t="s">
        <v>20</v>
      </c>
      <c r="D7" s="37"/>
      <c r="E7" s="47"/>
      <c r="F7" s="50" t="s">
        <v>24</v>
      </c>
      <c r="G7" s="37"/>
      <c r="H7" s="47"/>
      <c r="I7" s="50" t="s">
        <v>27</v>
      </c>
      <c r="J7" s="37"/>
      <c r="K7" s="47"/>
      <c r="L7" s="50" t="s">
        <v>30</v>
      </c>
      <c r="M7" s="37"/>
      <c r="N7" s="47"/>
      <c r="O7" s="50" t="s">
        <v>31</v>
      </c>
      <c r="P7" s="37"/>
      <c r="Q7" s="47"/>
      <c r="R7" s="50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1" t="s">
        <v>21</v>
      </c>
      <c r="G8" s="38" t="s">
        <v>26</v>
      </c>
      <c r="H8" s="38" t="s">
        <v>23</v>
      </c>
      <c r="I8" s="51" t="s">
        <v>21</v>
      </c>
      <c r="J8" s="38" t="s">
        <v>26</v>
      </c>
      <c r="K8" s="38" t="s">
        <v>23</v>
      </c>
      <c r="L8" s="51" t="s">
        <v>21</v>
      </c>
      <c r="M8" s="38" t="s">
        <v>26</v>
      </c>
      <c r="N8" s="38" t="s">
        <v>23</v>
      </c>
      <c r="O8" s="51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8"/>
    </row>
    <row r="9" spans="1:21" ht="50.1" customHeight="1">
      <c r="A9" s="12" t="s">
        <v>5</v>
      </c>
      <c r="B9" s="29"/>
      <c r="C9" s="39">
        <f>SUM(F9,I9,L9,O9,R9)</f>
        <v>59</v>
      </c>
      <c r="D9" s="39">
        <f>SUM(G9,J9,M9,P9,S9)</f>
        <v>164</v>
      </c>
      <c r="E9" s="39">
        <f>SUM(H9,K9,N9,Q9,T9)</f>
        <v>532340</v>
      </c>
      <c r="F9" s="52">
        <f>SUM(F10,F16)</f>
        <v>4</v>
      </c>
      <c r="G9" s="52">
        <f>SUM(G10,G16)</f>
        <v>12</v>
      </c>
      <c r="H9" s="52">
        <f>SUM(H10,H16)</f>
        <v>145960</v>
      </c>
      <c r="I9" s="52">
        <f>SUM(I10,I16)</f>
        <v>0</v>
      </c>
      <c r="J9" s="52">
        <f>SUM(J10,J16)</f>
        <v>0</v>
      </c>
      <c r="K9" s="52">
        <f>SUM(K10,K16)</f>
        <v>0</v>
      </c>
      <c r="L9" s="52">
        <f>SUM(L10,L16)</f>
        <v>1</v>
      </c>
      <c r="M9" s="52">
        <f>SUM(M10,M16)</f>
        <v>1</v>
      </c>
      <c r="N9" s="52">
        <f>SUM(N10,N16)</f>
        <v>27000</v>
      </c>
      <c r="O9" s="52">
        <f>SUM(O10,O16)</f>
        <v>54</v>
      </c>
      <c r="P9" s="52">
        <f>SUM(P10,P16)</f>
        <v>151</v>
      </c>
      <c r="Q9" s="52">
        <f>SUM(Q10,Q16)</f>
        <v>359380</v>
      </c>
      <c r="R9" s="52">
        <f>SUM(R10,R16)</f>
        <v>0</v>
      </c>
      <c r="S9" s="52">
        <f>SUM(S10,S16)</f>
        <v>0</v>
      </c>
      <c r="T9" s="73">
        <f>SUM(T10,T16)</f>
        <v>0</v>
      </c>
      <c r="U9" s="79"/>
    </row>
    <row r="10" spans="1:21" ht="35.1" customHeight="1">
      <c r="A10" s="13" t="s">
        <v>6</v>
      </c>
      <c r="B10" s="30" t="s">
        <v>13</v>
      </c>
      <c r="C10" s="39">
        <f>SUM(F10,I10,L10,O10,R10)</f>
        <v>6</v>
      </c>
      <c r="D10" s="39">
        <f>SUM(G10,J10,M10,P10,S10)</f>
        <v>18</v>
      </c>
      <c r="E10" s="39">
        <f>SUM(H10,K10,N10,Q10,T10)</f>
        <v>42840</v>
      </c>
      <c r="F10" s="53">
        <f>SUM(F11,F14:F15)</f>
        <v>0</v>
      </c>
      <c r="G10" s="53">
        <f>SUM(G11,G14:G15)</f>
        <v>0</v>
      </c>
      <c r="H10" s="53">
        <f>SUM(H11,H14:H15)</f>
        <v>0</v>
      </c>
      <c r="I10" s="53">
        <f>SUM(I11,I14:I15)</f>
        <v>0</v>
      </c>
      <c r="J10" s="53">
        <f>SUM(J11,J14:J15)</f>
        <v>0</v>
      </c>
      <c r="K10" s="53">
        <f>SUM(K11,K14:K15)</f>
        <v>0</v>
      </c>
      <c r="L10" s="53">
        <f>SUM(L11,L14:L15)</f>
        <v>0</v>
      </c>
      <c r="M10" s="53">
        <f>SUM(M11,M14:M15)</f>
        <v>0</v>
      </c>
      <c r="N10" s="53">
        <f>SUM(N11,N14:N15)</f>
        <v>0</v>
      </c>
      <c r="O10" s="53">
        <f>SUM(O11,O14:O15)</f>
        <v>6</v>
      </c>
      <c r="P10" s="53">
        <f>SUM(P11,P14:P15)</f>
        <v>18</v>
      </c>
      <c r="Q10" s="53">
        <f>SUM(Q11,Q14:Q15)</f>
        <v>42840</v>
      </c>
      <c r="R10" s="53">
        <f>SUM(R11,R14:R15)</f>
        <v>0</v>
      </c>
      <c r="S10" s="53">
        <f>SUM(S11,S14:S15)</f>
        <v>0</v>
      </c>
      <c r="T10" s="74">
        <f>SUM(T11,T14:T15)</f>
        <v>0</v>
      </c>
      <c r="U10" s="80"/>
    </row>
    <row r="11" spans="1:21" ht="35.1" customHeight="1">
      <c r="A11" s="14"/>
      <c r="B11" s="30" t="s">
        <v>14</v>
      </c>
      <c r="C11" s="39">
        <f>SUM(F11,I11,L11,O11,R11)</f>
        <v>6</v>
      </c>
      <c r="D11" s="39">
        <f>SUM(G11,J11,M11,P11,S11)</f>
        <v>18</v>
      </c>
      <c r="E11" s="39">
        <f>SUM(H11,K11,N11,Q11,T11)</f>
        <v>42840</v>
      </c>
      <c r="F11" s="54">
        <f>SUM(F12:F13)</f>
        <v>0</v>
      </c>
      <c r="G11" s="54">
        <f>SUM(G12:G13)</f>
        <v>0</v>
      </c>
      <c r="H11" s="54">
        <f>SUM(H12:H13)</f>
        <v>0</v>
      </c>
      <c r="I11" s="54">
        <f>SUM(I12:I13)</f>
        <v>0</v>
      </c>
      <c r="J11" s="54">
        <f>SUM(J12:J13)</f>
        <v>0</v>
      </c>
      <c r="K11" s="54">
        <f>SUM(K12:K13)</f>
        <v>0</v>
      </c>
      <c r="L11" s="54">
        <f>SUM(L12:L13)</f>
        <v>0</v>
      </c>
      <c r="M11" s="54">
        <f>SUM(M12:M13)</f>
        <v>0</v>
      </c>
      <c r="N11" s="54">
        <f>SUM(N12:N13)</f>
        <v>0</v>
      </c>
      <c r="O11" s="54">
        <f>SUM(O12:O13)</f>
        <v>6</v>
      </c>
      <c r="P11" s="54">
        <f>SUM(P12:P13)</f>
        <v>18</v>
      </c>
      <c r="Q11" s="54">
        <f>SUM(Q12:Q13)</f>
        <v>42840</v>
      </c>
      <c r="R11" s="54">
        <f>SUM(R12:R13)</f>
        <v>0</v>
      </c>
      <c r="S11" s="54">
        <f>SUM(S12:S13)</f>
        <v>0</v>
      </c>
      <c r="T11" s="75">
        <f>SUM(T12:T13)</f>
        <v>0</v>
      </c>
      <c r="U11" s="80"/>
    </row>
    <row r="12" spans="1:21" ht="35.1" customHeight="1">
      <c r="A12" s="14"/>
      <c r="B12" s="30" t="s">
        <v>15</v>
      </c>
      <c r="C12" s="39">
        <f>SUM(F12,I12,L12,O12,R12)</f>
        <v>4</v>
      </c>
      <c r="D12" s="39">
        <f>SUM(G12,J12,M12,P12,S12)</f>
        <v>12</v>
      </c>
      <c r="E12" s="39">
        <f>SUM(H12,K12,N12,Q12,T12)</f>
        <v>28560</v>
      </c>
      <c r="F12" s="55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64">
        <v>0</v>
      </c>
      <c r="N12" s="64">
        <v>0</v>
      </c>
      <c r="O12" s="64">
        <v>4</v>
      </c>
      <c r="P12" s="64">
        <v>12</v>
      </c>
      <c r="Q12" s="64">
        <v>28560</v>
      </c>
      <c r="R12" s="64">
        <v>0</v>
      </c>
      <c r="S12" s="64">
        <v>0</v>
      </c>
      <c r="T12" s="76">
        <v>0</v>
      </c>
      <c r="U12" s="80"/>
    </row>
    <row r="13" spans="1:21" ht="35.1" customHeight="1">
      <c r="A13" s="14"/>
      <c r="B13" s="30" t="s">
        <v>16</v>
      </c>
      <c r="C13" s="39">
        <f>SUM(F13,I13,L13,O13,R13)</f>
        <v>2</v>
      </c>
      <c r="D13" s="39">
        <f>SUM(G13,J13,M13,P13,S13)</f>
        <v>6</v>
      </c>
      <c r="E13" s="39">
        <f>SUM(H13,K13,N13,Q13,T13)</f>
        <v>14280</v>
      </c>
      <c r="F13" s="55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64">
        <v>0</v>
      </c>
      <c r="N13" s="64">
        <v>0</v>
      </c>
      <c r="O13" s="64">
        <v>2</v>
      </c>
      <c r="P13" s="64">
        <v>6</v>
      </c>
      <c r="Q13" s="64">
        <v>14280</v>
      </c>
      <c r="R13" s="64">
        <v>0</v>
      </c>
      <c r="S13" s="64">
        <v>0</v>
      </c>
      <c r="T13" s="76">
        <v>0</v>
      </c>
      <c r="U13" s="80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5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76">
        <v>0</v>
      </c>
      <c r="U14" s="80"/>
    </row>
    <row r="15" spans="1:21" ht="35.1" customHeight="1">
      <c r="A15" s="15"/>
      <c r="B15" s="30" t="s">
        <v>18</v>
      </c>
      <c r="C15" s="39">
        <f>SUM(F15,I15,L15,O15,R15)</f>
        <v>0</v>
      </c>
      <c r="D15" s="39">
        <f>SUM(G15,J15,M15,P15,S15)</f>
        <v>0</v>
      </c>
      <c r="E15" s="39">
        <f>SUM(H15,K15,N15,Q15,T15)</f>
        <v>0</v>
      </c>
      <c r="F15" s="55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76">
        <v>0</v>
      </c>
      <c r="U15" s="80"/>
    </row>
    <row r="16" spans="1:21" ht="35.1" customHeight="1">
      <c r="A16" s="16" t="s">
        <v>7</v>
      </c>
      <c r="B16" s="30" t="s">
        <v>13</v>
      </c>
      <c r="C16" s="39">
        <f>SUM(F16,I16,L16,O16,R16)</f>
        <v>53</v>
      </c>
      <c r="D16" s="39">
        <f>SUM(G16,J16,M16,P16,S16)</f>
        <v>146</v>
      </c>
      <c r="E16" s="39">
        <f>SUM(H16,K16,N16,Q16,T16)</f>
        <v>489500</v>
      </c>
      <c r="F16" s="53">
        <f>SUM(F17,F20:F21)</f>
        <v>4</v>
      </c>
      <c r="G16" s="53">
        <f>SUM(G17,G20:G21)</f>
        <v>12</v>
      </c>
      <c r="H16" s="53">
        <f>SUM(H17,H20:H21)</f>
        <v>145960</v>
      </c>
      <c r="I16" s="53">
        <f>SUM(I17,I20:I21)</f>
        <v>0</v>
      </c>
      <c r="J16" s="53">
        <f>SUM(J17,J20:J21)</f>
        <v>0</v>
      </c>
      <c r="K16" s="53">
        <f>SUM(K17,K20:K21)</f>
        <v>0</v>
      </c>
      <c r="L16" s="53">
        <f>SUM(L17,L20:L21)</f>
        <v>1</v>
      </c>
      <c r="M16" s="53">
        <f>SUM(M17,M20:M21)</f>
        <v>1</v>
      </c>
      <c r="N16" s="53">
        <f>SUM(N17,N20:N21)</f>
        <v>27000</v>
      </c>
      <c r="O16" s="53">
        <f>SUM(O17,O20:O21)</f>
        <v>48</v>
      </c>
      <c r="P16" s="53">
        <f>SUM(P17,P20:P21)</f>
        <v>133</v>
      </c>
      <c r="Q16" s="53">
        <f>SUM(Q17,Q20:Q21)</f>
        <v>316540</v>
      </c>
      <c r="R16" s="53">
        <f>SUM(R17,R20:R21)</f>
        <v>0</v>
      </c>
      <c r="S16" s="53">
        <f>SUM(S17,S20:S21)</f>
        <v>0</v>
      </c>
      <c r="T16" s="74">
        <f>SUM(T17,T20:T21)</f>
        <v>0</v>
      </c>
      <c r="U16" s="80"/>
    </row>
    <row r="17" spans="1:21" ht="35.1" customHeight="1">
      <c r="A17" s="17"/>
      <c r="B17" s="30" t="s">
        <v>14</v>
      </c>
      <c r="C17" s="39">
        <f>SUM(F17,I17,L17,O17,R17)</f>
        <v>51</v>
      </c>
      <c r="D17" s="39">
        <f>SUM(G17,J17,M17,P17,S17)</f>
        <v>140</v>
      </c>
      <c r="E17" s="39">
        <f>SUM(H17,K17,N17,Q17,T17)</f>
        <v>475220</v>
      </c>
      <c r="F17" s="54">
        <f>SUM(F18:F19)</f>
        <v>4</v>
      </c>
      <c r="G17" s="54">
        <f>SUM(G18:G19)</f>
        <v>12</v>
      </c>
      <c r="H17" s="54">
        <f>SUM(H18:H19)</f>
        <v>145960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1</v>
      </c>
      <c r="M17" s="54">
        <f>SUM(M18:M19)</f>
        <v>1</v>
      </c>
      <c r="N17" s="54">
        <f>SUM(N18:N19)</f>
        <v>27000</v>
      </c>
      <c r="O17" s="54">
        <f>SUM(O18:O19)</f>
        <v>46</v>
      </c>
      <c r="P17" s="54">
        <f>SUM(P18:P19)</f>
        <v>127</v>
      </c>
      <c r="Q17" s="54">
        <f>SUM(Q18:Q19)</f>
        <v>302260</v>
      </c>
      <c r="R17" s="54">
        <f>SUM(R18:R19)</f>
        <v>0</v>
      </c>
      <c r="S17" s="54">
        <f>SUM(S18:S19)</f>
        <v>0</v>
      </c>
      <c r="T17" s="75">
        <f>SUM(T18:T19)</f>
        <v>0</v>
      </c>
      <c r="U17" s="80"/>
    </row>
    <row r="18" spans="1:21" ht="35.1" customHeight="1">
      <c r="A18" s="17"/>
      <c r="B18" s="30" t="s">
        <v>15</v>
      </c>
      <c r="C18" s="39">
        <f>SUM(F18,I18,L18,O18,R18)</f>
        <v>51</v>
      </c>
      <c r="D18" s="39">
        <f>SUM(G18,J18,M18,P18,S18)</f>
        <v>140</v>
      </c>
      <c r="E18" s="39">
        <f>SUM(H18,K18,N18,Q18,T18)</f>
        <v>475220</v>
      </c>
      <c r="F18" s="55">
        <v>4</v>
      </c>
      <c r="G18" s="58">
        <v>12</v>
      </c>
      <c r="H18" s="58">
        <v>145960</v>
      </c>
      <c r="I18" s="58">
        <v>0</v>
      </c>
      <c r="J18" s="58">
        <v>0</v>
      </c>
      <c r="K18" s="58">
        <v>0</v>
      </c>
      <c r="L18" s="58">
        <v>1</v>
      </c>
      <c r="M18" s="64">
        <v>1</v>
      </c>
      <c r="N18" s="64">
        <v>27000</v>
      </c>
      <c r="O18" s="64">
        <v>46</v>
      </c>
      <c r="P18" s="64">
        <v>127</v>
      </c>
      <c r="Q18" s="64">
        <v>302260</v>
      </c>
      <c r="R18" s="64">
        <v>0</v>
      </c>
      <c r="S18" s="64">
        <v>0</v>
      </c>
      <c r="T18" s="76">
        <v>0</v>
      </c>
      <c r="U18" s="80"/>
    </row>
    <row r="19" spans="1:21" ht="35.1" customHeight="1">
      <c r="A19" s="17"/>
      <c r="B19" s="30" t="s">
        <v>16</v>
      </c>
      <c r="C19" s="39">
        <f>SUM(F19,I19,L19,O19,R19)</f>
        <v>0</v>
      </c>
      <c r="D19" s="39">
        <f>SUM(G19,J19,M19,P19,S19)</f>
        <v>0</v>
      </c>
      <c r="E19" s="39">
        <f>SUM(H19,K19,N19,Q19,T19)</f>
        <v>0</v>
      </c>
      <c r="F19" s="55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76">
        <v>0</v>
      </c>
      <c r="U19" s="80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5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76">
        <v>0</v>
      </c>
      <c r="U20" s="80"/>
    </row>
    <row r="21" spans="1:21" ht="35.1" customHeight="1">
      <c r="A21" s="18"/>
      <c r="B21" s="32" t="s">
        <v>18</v>
      </c>
      <c r="C21" s="40">
        <f>SUM(F21,I21,L21,O21,R21)</f>
        <v>2</v>
      </c>
      <c r="D21" s="42">
        <f>SUM(G21,J21,M21,P21,S21)</f>
        <v>6</v>
      </c>
      <c r="E21" s="42">
        <f>SUM(H21,K21,N21,Q21,T21)</f>
        <v>14280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2</v>
      </c>
      <c r="P21" s="56">
        <v>6</v>
      </c>
      <c r="Q21" s="56">
        <v>14280</v>
      </c>
      <c r="R21" s="56">
        <v>0</v>
      </c>
      <c r="S21" s="56">
        <v>0</v>
      </c>
      <c r="T21" s="77">
        <v>0</v>
      </c>
      <c r="U21" s="80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9"/>
      <c r="H22" s="59"/>
      <c r="I22" s="33"/>
      <c r="J22" s="33"/>
      <c r="K22" s="61" t="s">
        <v>28</v>
      </c>
      <c r="L22" s="63"/>
      <c r="M22" s="20"/>
      <c r="N22" s="20"/>
      <c r="O22" s="33"/>
      <c r="P22" s="66" t="s">
        <v>32</v>
      </c>
      <c r="Q22" s="70"/>
      <c r="R22" s="20" t="s">
        <v>37</v>
      </c>
    </row>
    <row r="23" spans="1:20" ht="15">
      <c r="A23" s="19"/>
      <c r="B23" s="19"/>
      <c r="C23" s="20"/>
      <c r="D23" s="20"/>
      <c r="E23" s="20"/>
      <c r="F23" s="57"/>
      <c r="G23" s="59"/>
      <c r="H23" s="59"/>
      <c r="I23" s="33"/>
      <c r="J23" s="33"/>
      <c r="K23" s="62"/>
      <c r="L23" s="62"/>
      <c r="M23" s="20"/>
      <c r="N23" s="20"/>
      <c r="O23" s="33"/>
      <c r="P23" s="67"/>
      <c r="Q23" s="67"/>
      <c r="R23" s="72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5" customHeight="1">
      <c r="A28" s="23" t="s">
        <v>12</v>
      </c>
      <c r="P28" s="68"/>
      <c r="Q28" s="68"/>
      <c r="R28" s="68"/>
      <c r="S28" s="68"/>
      <c r="T28" s="68"/>
    </row>
    <row r="29" spans="16:20" ht="12" customHeight="1">
      <c r="P29" s="68"/>
      <c r="Q29" s="68"/>
      <c r="R29" s="68"/>
      <c r="S29" s="68"/>
      <c r="T29" s="68"/>
    </row>
    <row r="30" spans="16:20" ht="12" customHeight="1">
      <c r="P30" s="68"/>
      <c r="Q30" s="68"/>
      <c r="R30" s="68"/>
      <c r="S30" s="68"/>
      <c r="T30" s="68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