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空白勿刪" sheetId="1" r:id="rId1"/>
    <sheet name="勞資爭議案件" sheetId="2" r:id="rId2"/>
  </sheets>
  <definedNames/>
  <calcPr fullCalcOnLoad="1"/>
</workbook>
</file>

<file path=xl/sharedStrings.xml><?xml version="1.0" encoding="utf-8"?>
<sst xmlns="http://schemas.openxmlformats.org/spreadsheetml/2006/main" count="122" uniqueCount="87">
  <si>
    <t xml:space="preserve">公 開 類 </t>
  </si>
  <si>
    <t xml:space="preserve">季    報 </t>
  </si>
  <si>
    <t>項目別</t>
  </si>
  <si>
    <t>總計</t>
  </si>
  <si>
    <t>農、林、漁、牧業</t>
  </si>
  <si>
    <t>礦業及土石採取業</t>
  </si>
  <si>
    <t>製造業</t>
  </si>
  <si>
    <t>電力及燃氣供應業</t>
  </si>
  <si>
    <t>用水供應及污染整治業</t>
  </si>
  <si>
    <t>營造工程業</t>
  </si>
  <si>
    <t>批發及零售業</t>
  </si>
  <si>
    <t>運輸及倉儲業</t>
  </si>
  <si>
    <t>住宿及餐飲業</t>
  </si>
  <si>
    <t>出版、影音製作、傳播及資通訊服務業</t>
  </si>
  <si>
    <t>金融及保險業</t>
  </si>
  <si>
    <t>不動產業</t>
  </si>
  <si>
    <t>專業、科學及技術服務業</t>
  </si>
  <si>
    <t>支援服務業</t>
  </si>
  <si>
    <t>公共行政及國防；強制性社會安全</t>
  </si>
  <si>
    <t>教育業</t>
  </si>
  <si>
    <t>醫療保健及社會工作服務業</t>
  </si>
  <si>
    <t>藝術、娛樂及休閒服務業</t>
  </si>
  <si>
    <t>其他服務業</t>
  </si>
  <si>
    <t xml:space="preserve">每季終了後三十日內編報 </t>
  </si>
  <si>
    <t>臺中市勞資爭議案件</t>
  </si>
  <si>
    <t>中華民國109年第三季修正表</t>
  </si>
  <si>
    <t>案件性質：行政機關與中介團體合併</t>
  </si>
  <si>
    <t>爭議
件數</t>
  </si>
  <si>
    <t>主要爭議類別 (件)</t>
  </si>
  <si>
    <t>權利事項</t>
  </si>
  <si>
    <t>計</t>
  </si>
  <si>
    <t>契約爭議</t>
  </si>
  <si>
    <t>小計</t>
  </si>
  <si>
    <t>契約性質爭議</t>
  </si>
  <si>
    <t>恢復僱傭關係爭議</t>
  </si>
  <si>
    <t>給付
資遣費爭議</t>
  </si>
  <si>
    <t>給付
退休金爭議</t>
  </si>
  <si>
    <t>勞工保險給付爭議</t>
  </si>
  <si>
    <t>職業災害補償爭議</t>
  </si>
  <si>
    <t>工資爭議</t>
  </si>
  <si>
    <t>積欠工資</t>
  </si>
  <si>
    <t>加班費</t>
  </si>
  <si>
    <t>工會身分保護爭議</t>
  </si>
  <si>
    <t>編製機關</t>
  </si>
  <si>
    <t>表    號</t>
  </si>
  <si>
    <t>其他權利事項爭議</t>
  </si>
  <si>
    <t>調整事項</t>
  </si>
  <si>
    <t>臺中市政府勞工局</t>
  </si>
  <si>
    <t xml:space="preserve"> 10350-02-01-2</t>
  </si>
  <si>
    <t>調整工資爭議</t>
  </si>
  <si>
    <t>結算年資爭議</t>
  </si>
  <si>
    <t>工時爭議</t>
  </si>
  <si>
    <t>其他調整事項</t>
  </si>
  <si>
    <t>臺中市勞資爭議案件(續1)</t>
  </si>
  <si>
    <t>爭議人數 (人)</t>
  </si>
  <si>
    <t>男</t>
  </si>
  <si>
    <t>女</t>
  </si>
  <si>
    <t>處理爭議總日數</t>
  </si>
  <si>
    <t>處理方式  (件)</t>
  </si>
  <si>
    <t>截至上期止未結案數</t>
  </si>
  <si>
    <t>本期受理件數</t>
  </si>
  <si>
    <t>本期已解決</t>
  </si>
  <si>
    <t>協調</t>
  </si>
  <si>
    <t>中介團體處理</t>
  </si>
  <si>
    <t>行政單
位處理</t>
  </si>
  <si>
    <t>調解</t>
  </si>
  <si>
    <t>依職權交付</t>
  </si>
  <si>
    <t>合意申請</t>
  </si>
  <si>
    <t>勞方申請</t>
  </si>
  <si>
    <t>資方申請</t>
  </si>
  <si>
    <t>仲裁</t>
  </si>
  <si>
    <t>臺中市勞資爭議案件(續2完)</t>
  </si>
  <si>
    <t>截至本期止未解決</t>
  </si>
  <si>
    <t>填表</t>
  </si>
  <si>
    <t>資料來源：由本局勞資關係科依據勞動部全國勞工行政資訊管理整合應用系統填報。</t>
  </si>
  <si>
    <t>填表說明：本表編製1份，並依統計法規定永久保存，資料透過網際網路上傳至「臺中市公務統計行政管理系統」與勞動部「全國勞工資訊管理整合應用系統」。</t>
  </si>
  <si>
    <t>修正說明 : 依中央通知配合滾動修正</t>
  </si>
  <si>
    <t>審核</t>
  </si>
  <si>
    <t>不詳</t>
  </si>
  <si>
    <t>本期受理本期已解決</t>
  </si>
  <si>
    <t>業務主管人員
主辦統計人員</t>
  </si>
  <si>
    <t>合意
申請</t>
  </si>
  <si>
    <t>機關首長</t>
  </si>
  <si>
    <t>勞方
申請</t>
  </si>
  <si>
    <t>資方
申請</t>
  </si>
  <si>
    <t xml:space="preserve">中華民國  110 年 5 月3 日編製
</t>
  </si>
  <si>
    <t>本期發生，截至本期止未解決</t>
  </si>
</sst>
</file>

<file path=xl/styles.xml><?xml version="1.0" encoding="utf-8"?>
<styleSheet xmlns="http://schemas.openxmlformats.org/spreadsheetml/2006/main">
  <numFmts count="2">
    <numFmt numFmtId="188" formatCode="_-* #,##0.00_-;\-* #,##0.00_-;_-* &quot;-&quot;??_-;_-@_-"/>
    <numFmt numFmtId="189" formatCode="_-* #,##0_-;\-* #,##0_-;_-* &quot;-&quot;??_-;_-@_-"/>
  </numFmts>
  <fonts count="7">
    <font>
      <sz val="11"/>
      <color theme="1"/>
      <name val="Calibri"/>
      <family val="2"/>
    </font>
    <font>
      <sz val="10"/>
      <name val="Arial"/>
      <family val="2"/>
    </font>
    <font>
      <sz val="12"/>
      <color theme="1"/>
      <name val="新細明體"/>
      <family val="2"/>
    </font>
    <font>
      <sz val="12"/>
      <color theme="1"/>
      <name val="標楷體"/>
      <family val="2"/>
    </font>
    <font>
      <b/>
      <sz val="14"/>
      <color theme="1"/>
      <name val="標楷體"/>
      <family val="2"/>
    </font>
    <font>
      <sz val="10"/>
      <color theme="1"/>
      <name val="標楷體"/>
      <family val="2"/>
    </font>
    <font>
      <sz val="11"/>
      <color theme="1"/>
      <name val="標楷體"/>
      <family val="2"/>
    </font>
  </fonts>
  <fills count="3">
    <fill>
      <patternFill/>
    </fill>
    <fill>
      <patternFill patternType="gray125"/>
    </fill>
    <fill>
      <patternFill patternType="solid">
        <fgColor rgb="FFFFFF99"/>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188" fontId="2" fillId="0" borderId="0" applyFont="0" applyFill="0" applyBorder="0" applyProtection="0">
      <alignment/>
    </xf>
  </cellStyleXfs>
  <cellXfs count="59">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2" fillId="0" borderId="0" xfId="21" applyNumberForma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0" xfId="20" applyFont="1" applyAlignment="1">
      <alignment horizontal="center" vertical="center"/>
    </xf>
    <xf numFmtId="0" fontId="3" fillId="0" borderId="2" xfId="20" applyFont="1" applyBorder="1" applyAlignment="1">
      <alignment horizontal="center" vertical="center" wrapText="1"/>
    </xf>
    <xf numFmtId="0" fontId="3" fillId="0" borderId="0" xfId="20" applyFont="1" applyAlignment="1">
      <alignment horizontal="center" vertical="center" wrapText="1"/>
    </xf>
    <xf numFmtId="0" fontId="3" fillId="0" borderId="2" xfId="20" applyFont="1" applyBorder="1" applyAlignment="1">
      <alignment horizontal="center" vertical="center"/>
    </xf>
    <xf numFmtId="0" fontId="3" fillId="0" borderId="0" xfId="20" applyFont="1" applyAlignment="1">
      <alignment horizontal="left" vertical="center"/>
    </xf>
    <xf numFmtId="0" fontId="3" fillId="0" borderId="3" xfId="20" applyFont="1" applyBorder="1" applyAlignment="1">
      <alignment horizontal="left" vertical="center"/>
    </xf>
    <xf numFmtId="0" fontId="3" fillId="0" borderId="0" xfId="20" applyFont="1" applyAlignment="1">
      <alignment horizontal="right" vertical="center"/>
    </xf>
    <xf numFmtId="0" fontId="3" fillId="0" borderId="0" xfId="20" applyFont="1" applyAlignment="1">
      <alignment vertical="center"/>
    </xf>
    <xf numFmtId="0" fontId="5" fillId="0" borderId="0" xfId="20" applyFont="1" applyAlignment="1">
      <alignment vertical="center"/>
    </xf>
    <xf numFmtId="0" fontId="3" fillId="0" borderId="4" xfId="20" applyFont="1" applyBorder="1" applyAlignment="1">
      <alignment horizontal="center" vertical="center" wrapText="1"/>
    </xf>
    <xf numFmtId="0" fontId="0" fillId="0" borderId="0" xfId="0" applyFont="1"/>
    <xf numFmtId="49" fontId="3" fillId="0" borderId="0" xfId="20" applyNumberFormat="1" applyFont="1" applyAlignment="1">
      <alignment horizontal="center" vertical="center"/>
    </xf>
    <xf numFmtId="0" fontId="3" fillId="0" borderId="3" xfId="20" applyFont="1" applyBorder="1" applyAlignment="1">
      <alignment horizontal="center" vertical="center"/>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189" fontId="3" fillId="2" borderId="8" xfId="20" applyNumberFormat="1" applyFont="1" applyFill="1" applyBorder="1" applyAlignment="1">
      <alignment vertical="center"/>
    </xf>
    <xf numFmtId="189" fontId="2" fillId="2" borderId="8" xfId="20" applyNumberFormat="1" applyFont="1" applyFill="1" applyBorder="1" applyAlignment="1">
      <alignment vertical="center"/>
    </xf>
    <xf numFmtId="189" fontId="2" fillId="2" borderId="9" xfId="20" applyNumberFormat="1" applyFont="1" applyFill="1" applyBorder="1" applyAlignment="1">
      <alignment vertical="center"/>
    </xf>
    <xf numFmtId="0" fontId="3" fillId="0" borderId="0" xfId="20" applyFont="1" applyAlignment="1">
      <alignment horizontal="left" vertical="center" wrapText="1"/>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189" fontId="3" fillId="2" borderId="2" xfId="21" applyNumberFormat="1" applyFont="1" applyFill="1" applyBorder="1" applyAlignment="1">
      <alignment vertical="center"/>
    </xf>
    <xf numFmtId="189" fontId="2" fillId="2" borderId="0" xfId="20" applyNumberFormat="1" applyFont="1" applyFill="1" applyAlignment="1">
      <alignment vertical="center"/>
    </xf>
    <xf numFmtId="189" fontId="2" fillId="2" borderId="3" xfId="20" applyNumberFormat="1" applyFont="1" applyFill="1" applyBorder="1" applyAlignment="1">
      <alignment vertical="center"/>
    </xf>
    <xf numFmtId="0" fontId="3" fillId="0" borderId="3" xfId="20" applyFont="1" applyBorder="1" applyAlignment="1">
      <alignment horizontal="center" vertical="center" wrapText="1"/>
    </xf>
    <xf numFmtId="189" fontId="2" fillId="0" borderId="0" xfId="20" applyNumberFormat="1" applyFont="1" applyAlignment="1">
      <alignment horizontal="right" vertical="center"/>
    </xf>
    <xf numFmtId="189" fontId="2" fillId="0" borderId="0" xfId="20" applyNumberFormat="1" applyFont="1" applyAlignment="1">
      <alignment vertical="center"/>
    </xf>
    <xf numFmtId="189" fontId="2" fillId="0" borderId="3" xfId="20" applyNumberFormat="1" applyFont="1" applyBorder="1" applyAlignment="1">
      <alignment horizontal="right" vertical="center"/>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189" fontId="3" fillId="2" borderId="0" xfId="21" applyNumberFormat="1" applyFont="1" applyFill="1" applyAlignment="1">
      <alignment vertical="center"/>
    </xf>
    <xf numFmtId="0" fontId="3" fillId="0" borderId="1" xfId="20" applyFont="1" applyBorder="1" applyAlignment="1">
      <alignment horizontal="center" vertical="center" wrapText="1"/>
    </xf>
    <xf numFmtId="0" fontId="3" fillId="0" borderId="9" xfId="20" applyFont="1" applyBorder="1" applyAlignment="1">
      <alignment horizontal="center" vertical="center" wrapText="1"/>
    </xf>
    <xf numFmtId="0" fontId="5" fillId="0" borderId="0" xfId="20" applyFont="1" applyAlignment="1">
      <alignment horizontal="center" vertical="center" wrapText="1"/>
    </xf>
    <xf numFmtId="0" fontId="3" fillId="0" borderId="13" xfId="20" applyFont="1" applyBorder="1" applyAlignment="1">
      <alignment horizontal="center" vertical="center"/>
    </xf>
    <xf numFmtId="0" fontId="3" fillId="0" borderId="10" xfId="20" applyFont="1" applyBorder="1" applyAlignment="1">
      <alignment horizontal="center" vertical="center"/>
    </xf>
    <xf numFmtId="0" fontId="3" fillId="0" borderId="8" xfId="20" applyFont="1" applyBorder="1" applyAlignment="1">
      <alignment horizontal="center" vertical="center" wrapText="1"/>
    </xf>
    <xf numFmtId="0" fontId="3" fillId="0" borderId="15" xfId="20" applyFont="1" applyBorder="1" applyAlignment="1">
      <alignment horizontal="center" vertical="center"/>
    </xf>
    <xf numFmtId="0" fontId="3" fillId="0" borderId="15" xfId="20" applyFont="1" applyBorder="1" applyAlignment="1">
      <alignment horizontal="center" vertical="center" wrapText="1"/>
    </xf>
    <xf numFmtId="189" fontId="3" fillId="2" borderId="8" xfId="21" applyNumberFormat="1" applyFont="1" applyFill="1" applyBorder="1" applyAlignment="1">
      <alignment vertical="center"/>
    </xf>
    <xf numFmtId="0" fontId="6" fillId="0" borderId="3" xfId="20" applyFont="1" applyBorder="1" applyAlignment="1">
      <alignment vertical="center"/>
    </xf>
    <xf numFmtId="189" fontId="2" fillId="2" borderId="0" xfId="20" applyNumberFormat="1" applyFont="1" applyFill="1" applyAlignment="1">
      <alignment horizontal="right" vertical="center"/>
    </xf>
    <xf numFmtId="0" fontId="3" fillId="0" borderId="0" xfId="20" applyFont="1" applyAlignment="1">
      <alignment horizontal="distributed" vertical="center"/>
    </xf>
    <xf numFmtId="0" fontId="4" fillId="0" borderId="0" xfId="20" applyFont="1" applyAlignment="1">
      <alignment horizontal="center" vertical="center"/>
    </xf>
    <xf numFmtId="0" fontId="6" fillId="0" borderId="13" xfId="20" applyFont="1" applyBorder="1" applyAlignment="1">
      <alignment vertical="center"/>
    </xf>
    <xf numFmtId="0" fontId="3" fillId="0" borderId="11" xfId="20" applyFont="1" applyBorder="1" applyAlignment="1">
      <alignment horizontal="center" vertical="center"/>
    </xf>
    <xf numFmtId="0" fontId="5" fillId="0" borderId="0" xfId="20" applyFont="1" applyAlignment="1">
      <alignment horizontal="left" vertical="center"/>
    </xf>
    <xf numFmtId="0" fontId="5" fillId="0" borderId="0" xfId="20" applyFont="1" applyAlignment="1">
      <alignment horizontal="left" vertical="center" wrapText="1"/>
    </xf>
    <xf numFmtId="0" fontId="6" fillId="0" borderId="3" xfId="20" applyFont="1" applyBorder="1" applyAlignment="1">
      <alignment horizontal="center" vertical="center"/>
    </xf>
    <xf numFmtId="189" fontId="3" fillId="2" borderId="2" xfId="21" applyNumberFormat="1" applyFont="1" applyFill="1" applyBorder="1" applyAlignment="1">
      <alignment horizontal="center" vertical="center"/>
    </xf>
    <xf numFmtId="0" fontId="6" fillId="0" borderId="13" xfId="20" applyFont="1" applyBorder="1" applyAlignment="1">
      <alignment horizontal="center" vertical="center"/>
    </xf>
    <xf numFmtId="0" fontId="3" fillId="0" borderId="0" xfId="20" applyFont="1" applyAlignment="1">
      <alignment vertical="center" wrapText="1"/>
    </xf>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1"/>
  <sheetViews>
    <sheetView workbookViewId="0" topLeftCell="A1"/>
  </sheetViews>
  <sheetFormatPr defaultColWidth="9.421875" defaultRowHeight="15"/>
  <sheetData/>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E33"/>
  <sheetViews>
    <sheetView tabSelected="1" zoomScale="70" zoomScaleNormal="70" workbookViewId="0" topLeftCell="L1">
      <selection activeCell="AG29" sqref="AG29"/>
    </sheetView>
  </sheetViews>
  <sheetFormatPr defaultColWidth="9.421875" defaultRowHeight="15"/>
  <cols>
    <col min="1" max="1" width="14.7109375" style="0" customWidth="1"/>
    <col min="2" max="2" width="20.28125" style="0" customWidth="1"/>
    <col min="3" max="3" width="9.57421875" style="0" customWidth="1"/>
    <col min="4" max="4" width="8.8515625" style="0" customWidth="1"/>
    <col min="5" max="5" width="8.140625" style="0" customWidth="1"/>
    <col min="6" max="6" width="7.8515625" style="0" customWidth="1"/>
    <col min="7" max="7" width="9.00390625" style="0" bestFit="1" customWidth="1"/>
    <col min="8" max="8" width="8.28125" style="0" customWidth="1"/>
    <col min="9" max="9" width="8.421875" style="0" customWidth="1"/>
    <col min="10" max="11" width="8.00390625" style="0" customWidth="1"/>
    <col min="12" max="12" width="7.7109375" style="0" customWidth="1"/>
    <col min="13" max="13" width="8.421875" style="0" customWidth="1"/>
    <col min="14" max="15" width="8.00390625" style="0" customWidth="1"/>
    <col min="16" max="16" width="8.140625" style="0" customWidth="1"/>
    <col min="17" max="18" width="7.7109375" style="0" customWidth="1"/>
    <col min="19" max="19" width="8.7109375" style="0" customWidth="1"/>
    <col min="20" max="20" width="7.7109375" style="0" customWidth="1"/>
    <col min="21" max="21" width="7.8515625" style="0" customWidth="1"/>
    <col min="22" max="22" width="9.8515625" style="0" customWidth="1"/>
    <col min="23" max="23" width="7.7109375" style="0" customWidth="1"/>
    <col min="24" max="24" width="7.8515625" style="0" customWidth="1"/>
    <col min="25" max="25" width="11.00390625" style="0" customWidth="1"/>
    <col min="26" max="26" width="9.28125" style="0" customWidth="1"/>
    <col min="27" max="27" width="8.7109375" style="0" customWidth="1"/>
    <col min="28" max="28" width="9.00390625" style="0" bestFit="1" customWidth="1"/>
    <col min="29" max="29" width="8.28125" style="0" customWidth="1"/>
    <col min="30" max="30" width="9.00390625" style="0" customWidth="1"/>
    <col min="31" max="31" width="8.28125" style="0" customWidth="1"/>
    <col min="32" max="33" width="7.7109375" style="0" customWidth="1"/>
    <col min="34" max="34" width="8.28125" style="0" customWidth="1"/>
    <col min="35" max="37" width="8.00390625" style="0" customWidth="1"/>
    <col min="38" max="38" width="8.7109375" style="0" customWidth="1"/>
    <col min="39" max="39" width="8.28125" style="0" customWidth="1"/>
    <col min="40" max="40" width="8.00390625" style="0" customWidth="1"/>
    <col min="41" max="41" width="7.7109375" style="0" customWidth="1"/>
    <col min="42" max="42" width="7.8515625" style="0" customWidth="1"/>
    <col min="43" max="43" width="8.140625" style="0" customWidth="1"/>
    <col min="44" max="44" width="9.00390625" style="0" bestFit="1" customWidth="1"/>
    <col min="45" max="45" width="8.421875" style="0" customWidth="1"/>
    <col min="46" max="46" width="10.7109375" style="0" customWidth="1"/>
    <col min="47" max="47" width="7.8515625" style="0" customWidth="1"/>
    <col min="48" max="48" width="8.00390625" style="0" customWidth="1"/>
    <col min="49" max="50" width="7.8515625" style="0" customWidth="1"/>
    <col min="51" max="51" width="7.7109375" style="0" customWidth="1"/>
    <col min="52" max="52" width="9.00390625" style="0" customWidth="1"/>
    <col min="53" max="53" width="7.7109375" style="0" customWidth="1"/>
    <col min="54" max="55" width="8.00390625" style="0" customWidth="1"/>
    <col min="56" max="16384" width="9.00390625" style="0" bestFit="1" customWidth="1"/>
  </cols>
  <sheetData>
    <row r="1" spans="1:57" ht="24.95" customHeight="1">
      <c r="A1" s="3" t="s">
        <v>0</v>
      </c>
      <c r="B1" s="12"/>
      <c r="C1" s="15"/>
      <c r="D1" s="15"/>
      <c r="E1" s="15"/>
      <c r="F1" s="15"/>
      <c r="G1" s="15"/>
      <c r="H1" s="15"/>
      <c r="I1" s="15"/>
      <c r="J1" s="15"/>
      <c r="K1" s="15"/>
      <c r="L1" s="15"/>
      <c r="M1" s="15"/>
      <c r="N1" s="15"/>
      <c r="O1" s="15"/>
      <c r="P1" s="42" t="s">
        <v>43</v>
      </c>
      <c r="Q1" s="44"/>
      <c r="R1" s="3" t="s">
        <v>47</v>
      </c>
      <c r="S1" s="3"/>
      <c r="T1" s="3"/>
      <c r="U1" s="3"/>
      <c r="V1" s="15"/>
      <c r="W1" s="15"/>
      <c r="X1" s="15"/>
      <c r="Y1" s="15"/>
      <c r="Z1" s="15"/>
      <c r="AA1" s="15"/>
      <c r="AB1" s="15"/>
      <c r="AC1" s="15"/>
      <c r="AD1" s="15"/>
      <c r="AE1" s="49"/>
      <c r="AF1" s="49"/>
      <c r="AG1" s="3" t="s">
        <v>43</v>
      </c>
      <c r="AH1" s="3"/>
      <c r="AI1" s="42" t="s">
        <v>47</v>
      </c>
      <c r="AJ1" s="52"/>
      <c r="AK1" s="52"/>
      <c r="AL1" s="44"/>
      <c r="AM1" s="15"/>
      <c r="AN1" s="15"/>
      <c r="AO1" s="15"/>
      <c r="AP1" s="15"/>
      <c r="AQ1" s="15"/>
      <c r="AR1" s="15"/>
      <c r="AS1" s="15"/>
      <c r="AT1" s="15"/>
      <c r="AU1" s="15"/>
      <c r="AV1" s="49"/>
      <c r="AW1" s="49"/>
      <c r="AX1" s="3" t="s">
        <v>43</v>
      </c>
      <c r="AY1" s="3"/>
      <c r="AZ1" s="42" t="s">
        <v>47</v>
      </c>
      <c r="BA1" s="52"/>
      <c r="BB1" s="52"/>
      <c r="BC1" s="44"/>
      <c r="BD1" s="12"/>
      <c r="BE1" s="12"/>
    </row>
    <row r="2" spans="1:57" ht="24.95" customHeight="1">
      <c r="A2" s="3" t="s">
        <v>1</v>
      </c>
      <c r="B2" s="13" t="s">
        <v>23</v>
      </c>
      <c r="C2" s="15"/>
      <c r="D2" s="15"/>
      <c r="E2" s="15"/>
      <c r="F2" s="15"/>
      <c r="G2" s="17"/>
      <c r="H2" s="17"/>
      <c r="I2" s="17"/>
      <c r="J2" s="17"/>
      <c r="K2" s="17"/>
      <c r="L2" s="17"/>
      <c r="M2" s="17"/>
      <c r="N2" s="17"/>
      <c r="O2" s="41"/>
      <c r="P2" s="42" t="s">
        <v>44</v>
      </c>
      <c r="Q2" s="44"/>
      <c r="R2" s="3" t="s">
        <v>48</v>
      </c>
      <c r="S2" s="3"/>
      <c r="T2" s="3"/>
      <c r="U2" s="3"/>
      <c r="V2" s="15"/>
      <c r="W2" s="15"/>
      <c r="X2" s="15"/>
      <c r="Y2" s="15"/>
      <c r="Z2" s="47"/>
      <c r="AA2" s="47"/>
      <c r="AB2" s="47"/>
      <c r="AC2" s="47"/>
      <c r="AD2" s="47"/>
      <c r="AE2" s="47"/>
      <c r="AF2" s="51"/>
      <c r="AG2" s="44" t="s">
        <v>44</v>
      </c>
      <c r="AH2" s="3"/>
      <c r="AI2" s="42" t="s">
        <v>48</v>
      </c>
      <c r="AJ2" s="52"/>
      <c r="AK2" s="52"/>
      <c r="AL2" s="44"/>
      <c r="AM2" s="15"/>
      <c r="AN2" s="15"/>
      <c r="AO2" s="15"/>
      <c r="AP2" s="15"/>
      <c r="AQ2" s="55"/>
      <c r="AR2" s="55"/>
      <c r="AS2" s="55"/>
      <c r="AT2" s="55"/>
      <c r="AU2" s="55"/>
      <c r="AV2" s="55"/>
      <c r="AW2" s="57"/>
      <c r="AX2" s="3" t="s">
        <v>44</v>
      </c>
      <c r="AY2" s="3"/>
      <c r="AZ2" s="42" t="s">
        <v>48</v>
      </c>
      <c r="BA2" s="52"/>
      <c r="BB2" s="52"/>
      <c r="BC2" s="44"/>
      <c r="BD2" s="12"/>
      <c r="BE2" s="12"/>
    </row>
    <row r="3" spans="1:57" ht="15">
      <c r="A3" s="4"/>
      <c r="B3" s="4"/>
      <c r="C3" s="4" t="s">
        <v>24</v>
      </c>
      <c r="D3" s="4"/>
      <c r="E3" s="4"/>
      <c r="F3" s="4"/>
      <c r="G3" s="4"/>
      <c r="H3" s="4"/>
      <c r="I3" s="4"/>
      <c r="J3" s="4"/>
      <c r="K3" s="4"/>
      <c r="L3" s="4"/>
      <c r="M3" s="4"/>
      <c r="N3" s="4"/>
      <c r="O3" s="4"/>
      <c r="P3" s="4"/>
      <c r="Q3" s="4"/>
      <c r="R3" s="4"/>
      <c r="S3" s="4"/>
      <c r="T3" s="4"/>
      <c r="U3" s="4"/>
      <c r="V3" s="4" t="s">
        <v>53</v>
      </c>
      <c r="W3" s="4"/>
      <c r="X3" s="4"/>
      <c r="Y3" s="4"/>
      <c r="Z3" s="4"/>
      <c r="AA3" s="4"/>
      <c r="AB3" s="4"/>
      <c r="AC3" s="4"/>
      <c r="AD3" s="4"/>
      <c r="AE3" s="50"/>
      <c r="AF3" s="50"/>
      <c r="AG3" s="4"/>
      <c r="AH3" s="4"/>
      <c r="AI3" s="4"/>
      <c r="AJ3" s="4"/>
      <c r="AK3" s="4"/>
      <c r="AL3" s="4"/>
      <c r="AM3" s="4" t="s">
        <v>71</v>
      </c>
      <c r="AN3" s="4"/>
      <c r="AO3" s="4"/>
      <c r="AP3" s="4"/>
      <c r="AQ3" s="4"/>
      <c r="AR3" s="4"/>
      <c r="AS3" s="4"/>
      <c r="AT3" s="4"/>
      <c r="AU3" s="4"/>
      <c r="AV3" s="50"/>
      <c r="AW3" s="50"/>
      <c r="AX3" s="4"/>
      <c r="AY3" s="4"/>
      <c r="AZ3" s="4"/>
      <c r="BA3" s="4"/>
      <c r="BB3" s="4"/>
      <c r="BC3" s="4"/>
      <c r="BD3" s="12"/>
      <c r="BE3" s="12"/>
    </row>
    <row r="4" spans="1:57" ht="15">
      <c r="A4" s="5"/>
      <c r="B4" s="5"/>
      <c r="C4" s="16" t="s">
        <v>25</v>
      </c>
      <c r="D4" s="5"/>
      <c r="E4" s="5"/>
      <c r="F4" s="5"/>
      <c r="G4" s="5"/>
      <c r="H4" s="5"/>
      <c r="I4" s="5"/>
      <c r="J4" s="5"/>
      <c r="K4" s="5"/>
      <c r="L4" s="5"/>
      <c r="M4" s="5"/>
      <c r="N4" s="5"/>
      <c r="O4" s="5"/>
      <c r="P4" s="5"/>
      <c r="Q4" s="5"/>
      <c r="R4" s="5"/>
      <c r="S4" s="5"/>
      <c r="T4" s="5"/>
      <c r="U4" s="5"/>
      <c r="V4" s="16" t="s">
        <v>25</v>
      </c>
      <c r="W4" s="5"/>
      <c r="X4" s="5"/>
      <c r="Y4" s="5"/>
      <c r="Z4" s="5"/>
      <c r="AA4" s="5"/>
      <c r="AB4" s="5"/>
      <c r="AC4" s="5"/>
      <c r="AD4" s="5"/>
      <c r="AE4" s="5"/>
      <c r="AF4" s="5"/>
      <c r="AG4" s="5"/>
      <c r="AH4" s="5"/>
      <c r="AI4" s="5"/>
      <c r="AJ4" s="5"/>
      <c r="AK4" s="5"/>
      <c r="AL4" s="5"/>
      <c r="AM4" s="16" t="s">
        <v>25</v>
      </c>
      <c r="AN4" s="5"/>
      <c r="AO4" s="5"/>
      <c r="AP4" s="5"/>
      <c r="AQ4" s="5"/>
      <c r="AR4" s="5"/>
      <c r="AS4" s="5"/>
      <c r="AT4" s="5"/>
      <c r="AU4" s="5"/>
      <c r="AV4" s="5"/>
      <c r="AW4" s="5"/>
      <c r="AX4" s="5"/>
      <c r="AY4" s="5"/>
      <c r="AZ4" s="5"/>
      <c r="BA4" s="5"/>
      <c r="BB4" s="5"/>
      <c r="BC4" s="5"/>
      <c r="BD4" s="12"/>
      <c r="BE4" s="12"/>
    </row>
    <row r="5" spans="1:57" ht="15">
      <c r="A5" s="5"/>
      <c r="B5" s="5"/>
      <c r="C5" s="17" t="s">
        <v>26</v>
      </c>
      <c r="D5" s="17"/>
      <c r="E5" s="5"/>
      <c r="F5" s="5"/>
      <c r="G5" s="5"/>
      <c r="H5" s="5"/>
      <c r="I5" s="5"/>
      <c r="J5" s="5"/>
      <c r="K5" s="5"/>
      <c r="L5" s="5"/>
      <c r="M5" s="5"/>
      <c r="N5" s="5"/>
      <c r="O5" s="5"/>
      <c r="P5" s="5"/>
      <c r="Q5" s="5"/>
      <c r="R5" s="5"/>
      <c r="S5" s="5"/>
      <c r="T5" s="5"/>
      <c r="U5" s="5"/>
      <c r="V5" s="5" t="s">
        <v>26</v>
      </c>
      <c r="W5" s="5"/>
      <c r="X5" s="5"/>
      <c r="Y5" s="17"/>
      <c r="Z5" s="5"/>
      <c r="AA5" s="5"/>
      <c r="AB5" s="5"/>
      <c r="AC5" s="5"/>
      <c r="AD5" s="5"/>
      <c r="AE5" s="5"/>
      <c r="AF5" s="5"/>
      <c r="AG5" s="5"/>
      <c r="AH5" s="5"/>
      <c r="AI5" s="5"/>
      <c r="AJ5" s="5"/>
      <c r="AK5" s="5"/>
      <c r="AL5" s="5"/>
      <c r="AM5" s="5" t="s">
        <v>26</v>
      </c>
      <c r="AN5" s="5"/>
      <c r="AO5" s="5"/>
      <c r="AP5" s="5"/>
      <c r="AQ5" s="5"/>
      <c r="AR5" s="5"/>
      <c r="AS5" s="5"/>
      <c r="AT5" s="5"/>
      <c r="AU5" s="5"/>
      <c r="AV5" s="5"/>
      <c r="AW5" s="5"/>
      <c r="AX5" s="5"/>
      <c r="AY5" s="5"/>
      <c r="AZ5" s="5"/>
      <c r="BA5" s="5"/>
      <c r="BB5" s="5"/>
      <c r="BC5" s="5"/>
      <c r="BD5" s="12"/>
      <c r="BE5" s="12"/>
    </row>
    <row r="6" spans="1:57" ht="30.75" customHeight="1">
      <c r="A6" s="6" t="s">
        <v>2</v>
      </c>
      <c r="B6" s="14"/>
      <c r="C6" s="14" t="s">
        <v>27</v>
      </c>
      <c r="D6" s="25" t="s">
        <v>28</v>
      </c>
      <c r="E6" s="25"/>
      <c r="F6" s="26"/>
      <c r="G6" s="26"/>
      <c r="H6" s="26"/>
      <c r="I6" s="26"/>
      <c r="J6" s="26"/>
      <c r="K6" s="26"/>
      <c r="L6" s="26"/>
      <c r="M6" s="26"/>
      <c r="N6" s="26"/>
      <c r="O6" s="26"/>
      <c r="P6" s="26"/>
      <c r="Q6" s="26"/>
      <c r="R6" s="26"/>
      <c r="S6" s="26"/>
      <c r="T6" s="26"/>
      <c r="U6" s="26"/>
      <c r="V6" s="45" t="s">
        <v>54</v>
      </c>
      <c r="W6" s="38"/>
      <c r="X6" s="38"/>
      <c r="Y6" s="6" t="s">
        <v>57</v>
      </c>
      <c r="Z6" s="25" t="s">
        <v>58</v>
      </c>
      <c r="AA6" s="26"/>
      <c r="AB6" s="26"/>
      <c r="AC6" s="6"/>
      <c r="AD6" s="6"/>
      <c r="AE6" s="6"/>
      <c r="AF6" s="6"/>
      <c r="AG6" s="6"/>
      <c r="AH6" s="6"/>
      <c r="AI6" s="6"/>
      <c r="AJ6" s="6"/>
      <c r="AK6" s="6"/>
      <c r="AL6" s="6"/>
      <c r="AM6" s="6"/>
      <c r="AN6" s="26"/>
      <c r="AO6" s="26"/>
      <c r="AP6" s="26"/>
      <c r="AQ6" s="26"/>
      <c r="AR6" s="26"/>
      <c r="AS6" s="6"/>
      <c r="AT6" s="6"/>
      <c r="AU6" s="6"/>
      <c r="AV6" s="6"/>
      <c r="AW6" s="6"/>
      <c r="AX6" s="6"/>
      <c r="AY6" s="6"/>
      <c r="AZ6" s="6"/>
      <c r="BA6" s="6"/>
      <c r="BB6" s="6"/>
      <c r="BC6" s="6"/>
      <c r="BD6" s="58"/>
      <c r="BE6" s="58"/>
    </row>
    <row r="7" spans="1:57" ht="31.5" customHeight="1">
      <c r="A7" s="7"/>
      <c r="B7" s="7"/>
      <c r="C7" s="18"/>
      <c r="D7" s="26" t="s">
        <v>29</v>
      </c>
      <c r="E7" s="31"/>
      <c r="F7" s="31"/>
      <c r="G7" s="31"/>
      <c r="H7" s="31"/>
      <c r="I7" s="31"/>
      <c r="J7" s="31"/>
      <c r="K7" s="31"/>
      <c r="L7" s="31"/>
      <c r="M7" s="31"/>
      <c r="N7" s="31"/>
      <c r="O7" s="31"/>
      <c r="P7" s="35"/>
      <c r="Q7" s="20" t="s">
        <v>46</v>
      </c>
      <c r="R7" s="20"/>
      <c r="S7" s="20"/>
      <c r="T7" s="20"/>
      <c r="U7" s="39"/>
      <c r="V7" s="18" t="s">
        <v>3</v>
      </c>
      <c r="W7" s="14" t="s">
        <v>55</v>
      </c>
      <c r="X7" s="6" t="s">
        <v>56</v>
      </c>
      <c r="Y7" s="18"/>
      <c r="Z7" s="27" t="s">
        <v>59</v>
      </c>
      <c r="AA7" s="19" t="s">
        <v>60</v>
      </c>
      <c r="AB7" s="25" t="s">
        <v>61</v>
      </c>
      <c r="AC7" s="38"/>
      <c r="AD7" s="38"/>
      <c r="AE7" s="38"/>
      <c r="AF7" s="38"/>
      <c r="AG7" s="38"/>
      <c r="AH7" s="38"/>
      <c r="AI7" s="38"/>
      <c r="AJ7" s="25"/>
      <c r="AK7" s="25"/>
      <c r="AL7" s="38"/>
      <c r="AM7" s="14" t="s">
        <v>72</v>
      </c>
      <c r="AN7" s="31" t="s">
        <v>60</v>
      </c>
      <c r="AO7" s="31"/>
      <c r="AP7" s="31"/>
      <c r="AQ7" s="35"/>
      <c r="AR7" s="25" t="s">
        <v>79</v>
      </c>
      <c r="AS7" s="38"/>
      <c r="AT7" s="38"/>
      <c r="AU7" s="38"/>
      <c r="AV7" s="38"/>
      <c r="AW7" s="38"/>
      <c r="AX7" s="38"/>
      <c r="AY7" s="38"/>
      <c r="AZ7" s="38"/>
      <c r="BA7" s="38"/>
      <c r="BB7" s="38"/>
      <c r="BC7" s="6" t="s">
        <v>86</v>
      </c>
      <c r="BD7" s="58"/>
      <c r="BE7" s="58"/>
    </row>
    <row r="8" spans="1:57" ht="31.5" customHeight="1">
      <c r="A8" s="7"/>
      <c r="B8" s="7"/>
      <c r="C8" s="19"/>
      <c r="D8" s="27" t="s">
        <v>30</v>
      </c>
      <c r="E8" s="31" t="s">
        <v>31</v>
      </c>
      <c r="F8" s="31"/>
      <c r="G8" s="35"/>
      <c r="H8" s="19" t="s">
        <v>35</v>
      </c>
      <c r="I8" s="19" t="s">
        <v>36</v>
      </c>
      <c r="J8" s="19" t="s">
        <v>37</v>
      </c>
      <c r="K8" s="19" t="s">
        <v>38</v>
      </c>
      <c r="L8" s="39" t="s">
        <v>39</v>
      </c>
      <c r="M8" s="31"/>
      <c r="N8" s="35"/>
      <c r="O8" s="19" t="s">
        <v>42</v>
      </c>
      <c r="P8" s="43" t="s">
        <v>45</v>
      </c>
      <c r="Q8" s="19" t="s">
        <v>30</v>
      </c>
      <c r="R8" s="27" t="s">
        <v>49</v>
      </c>
      <c r="S8" s="19" t="s">
        <v>50</v>
      </c>
      <c r="T8" s="19" t="s">
        <v>51</v>
      </c>
      <c r="U8" s="43" t="s">
        <v>52</v>
      </c>
      <c r="V8" s="38"/>
      <c r="W8" s="27"/>
      <c r="X8" s="7"/>
      <c r="Y8" s="43"/>
      <c r="Z8" s="38"/>
      <c r="AA8" s="38"/>
      <c r="AB8" s="27" t="s">
        <v>30</v>
      </c>
      <c r="AC8" s="39" t="s">
        <v>62</v>
      </c>
      <c r="AD8" s="35"/>
      <c r="AE8" s="39" t="s">
        <v>65</v>
      </c>
      <c r="AF8" s="31"/>
      <c r="AG8" s="31"/>
      <c r="AH8" s="35"/>
      <c r="AI8" s="39" t="s">
        <v>70</v>
      </c>
      <c r="AJ8" s="31"/>
      <c r="AK8" s="31"/>
      <c r="AL8" s="31"/>
      <c r="AM8" s="38"/>
      <c r="AN8" s="14" t="s">
        <v>62</v>
      </c>
      <c r="AO8" s="18" t="s">
        <v>65</v>
      </c>
      <c r="AP8" s="18" t="s">
        <v>70</v>
      </c>
      <c r="AQ8" s="36" t="s">
        <v>78</v>
      </c>
      <c r="AR8" s="19" t="s">
        <v>30</v>
      </c>
      <c r="AS8" s="39" t="s">
        <v>62</v>
      </c>
      <c r="AT8" s="35"/>
      <c r="AU8" s="39" t="s">
        <v>65</v>
      </c>
      <c r="AV8" s="31"/>
      <c r="AW8" s="31"/>
      <c r="AX8" s="35"/>
      <c r="AY8" s="39" t="s">
        <v>70</v>
      </c>
      <c r="AZ8" s="31"/>
      <c r="BA8" s="31"/>
      <c r="BB8" s="31"/>
      <c r="BC8" s="36"/>
      <c r="BD8" s="58"/>
      <c r="BE8" s="58"/>
    </row>
    <row r="9" spans="1:57" ht="48" customHeight="1">
      <c r="A9" s="7"/>
      <c r="B9" s="7"/>
      <c r="C9" s="20"/>
      <c r="D9" s="27"/>
      <c r="E9" s="14" t="s">
        <v>32</v>
      </c>
      <c r="F9" s="18" t="s">
        <v>33</v>
      </c>
      <c r="G9" s="36" t="s">
        <v>34</v>
      </c>
      <c r="H9" s="25"/>
      <c r="I9" s="25"/>
      <c r="J9" s="25"/>
      <c r="K9" s="38"/>
      <c r="L9" s="14" t="s">
        <v>32</v>
      </c>
      <c r="M9" s="18" t="s">
        <v>40</v>
      </c>
      <c r="N9" s="36" t="s">
        <v>41</v>
      </c>
      <c r="O9" s="25"/>
      <c r="P9" s="25"/>
      <c r="Q9" s="38"/>
      <c r="R9" s="26"/>
      <c r="S9" s="38"/>
      <c r="T9" s="27"/>
      <c r="U9" s="43"/>
      <c r="V9" s="38"/>
      <c r="W9" s="27"/>
      <c r="X9" s="7"/>
      <c r="Y9" s="39"/>
      <c r="Z9" s="38"/>
      <c r="AA9" s="38"/>
      <c r="AB9" s="45"/>
      <c r="AC9" s="14" t="s">
        <v>63</v>
      </c>
      <c r="AD9" s="18" t="s">
        <v>64</v>
      </c>
      <c r="AE9" s="18" t="s">
        <v>66</v>
      </c>
      <c r="AF9" s="18" t="s">
        <v>67</v>
      </c>
      <c r="AG9" s="18" t="s">
        <v>68</v>
      </c>
      <c r="AH9" s="18" t="s">
        <v>69</v>
      </c>
      <c r="AI9" s="18" t="s">
        <v>66</v>
      </c>
      <c r="AJ9" s="18" t="s">
        <v>67</v>
      </c>
      <c r="AK9" s="18" t="s">
        <v>68</v>
      </c>
      <c r="AL9" s="36" t="s">
        <v>69</v>
      </c>
      <c r="AM9" s="25"/>
      <c r="AN9" s="38"/>
      <c r="AO9" s="27"/>
      <c r="AP9" s="19"/>
      <c r="AQ9" s="43"/>
      <c r="AR9" s="38"/>
      <c r="AS9" s="14" t="s">
        <v>63</v>
      </c>
      <c r="AT9" s="18" t="s">
        <v>64</v>
      </c>
      <c r="AU9" s="18" t="s">
        <v>66</v>
      </c>
      <c r="AV9" s="18" t="s">
        <v>81</v>
      </c>
      <c r="AW9" s="18" t="s">
        <v>83</v>
      </c>
      <c r="AX9" s="18" t="s">
        <v>84</v>
      </c>
      <c r="AY9" s="18" t="s">
        <v>66</v>
      </c>
      <c r="AZ9" s="18" t="s">
        <v>81</v>
      </c>
      <c r="BA9" s="18" t="s">
        <v>83</v>
      </c>
      <c r="BB9" s="36" t="s">
        <v>84</v>
      </c>
      <c r="BC9" s="39"/>
      <c r="BD9" s="58"/>
      <c r="BE9" s="58"/>
    </row>
    <row r="10" spans="1:55" ht="15">
      <c r="A10" s="8" t="s">
        <v>3</v>
      </c>
      <c r="B10" s="8"/>
      <c r="C10" s="21">
        <f>SUM(D10,Q10)</f>
        <v>943</v>
      </c>
      <c r="D10" s="28">
        <f>SUM(E10,H10:K10,L10,O10:P10)</f>
        <v>943</v>
      </c>
      <c r="E10" s="28">
        <f>SUM(E11:E29)</f>
        <v>45</v>
      </c>
      <c r="F10" s="28">
        <f>SUM(F11:F29)</f>
        <v>5</v>
      </c>
      <c r="G10" s="28">
        <f>SUM(G11:G29)</f>
        <v>40</v>
      </c>
      <c r="H10" s="37">
        <f>SUM(H11:H29)</f>
        <v>259</v>
      </c>
      <c r="I10" s="37">
        <f>SUM(I11:I29)</f>
        <v>27</v>
      </c>
      <c r="J10" s="37">
        <f>SUM(J11:J29)</f>
        <v>13</v>
      </c>
      <c r="K10" s="37">
        <f>SUM(K11:K29)</f>
        <v>66</v>
      </c>
      <c r="L10" s="28">
        <f>SUM(L11:L29)</f>
        <v>381</v>
      </c>
      <c r="M10" s="28">
        <f>SUM(M11:M29)</f>
        <v>330</v>
      </c>
      <c r="N10" s="28">
        <f>SUM(N11:N29)</f>
        <v>51</v>
      </c>
      <c r="O10" s="37">
        <f>SUM(O11:O29)</f>
        <v>0</v>
      </c>
      <c r="P10" s="37">
        <f>SUM(P11:P29)</f>
        <v>152</v>
      </c>
      <c r="Q10" s="37">
        <f>SUM(R10:U10)</f>
        <v>0</v>
      </c>
      <c r="R10" s="37">
        <f>SUM(R11:R29)</f>
        <v>0</v>
      </c>
      <c r="S10" s="37">
        <f>SUM(S11:S29)</f>
        <v>0</v>
      </c>
      <c r="T10" s="28">
        <f>SUM(T11:T29)</f>
        <v>0</v>
      </c>
      <c r="U10" s="28">
        <f>SUM(U11:U29)</f>
        <v>0</v>
      </c>
      <c r="V10" s="46">
        <f>SUM(V11:V29)</f>
        <v>1182</v>
      </c>
      <c r="W10" s="28">
        <f>SUM(W11:W29)</f>
        <v>661</v>
      </c>
      <c r="X10" s="28">
        <f>SUM(X11:X29)</f>
        <v>521</v>
      </c>
      <c r="Y10" s="37">
        <f>SUM(Y11:Y29)</f>
        <v>14966</v>
      </c>
      <c r="Z10" s="37">
        <f>SUM(Z11:Z29)</f>
        <v>177</v>
      </c>
      <c r="AA10" s="37">
        <f>SUM(AA11:AA29)</f>
        <v>943</v>
      </c>
      <c r="AB10" s="37">
        <f>SUM(AB11:AB29)</f>
        <v>950</v>
      </c>
      <c r="AC10" s="28">
        <f>SUM(AC11:AC29)</f>
        <v>0</v>
      </c>
      <c r="AD10" s="28">
        <f>SUM(AD11:AD29)</f>
        <v>0</v>
      </c>
      <c r="AE10" s="28">
        <f>SUM(AE11:AE29)</f>
        <v>0</v>
      </c>
      <c r="AF10" s="28">
        <f>SUM(AF11:AF29)</f>
        <v>2</v>
      </c>
      <c r="AG10" s="28">
        <f>SUM(AG11:AG29)</f>
        <v>910</v>
      </c>
      <c r="AH10" s="28">
        <f>SUM(AH11:AH29)</f>
        <v>38</v>
      </c>
      <c r="AI10" s="28">
        <f>SUM(AI11:AI29)</f>
        <v>0</v>
      </c>
      <c r="AJ10" s="28">
        <f>SUM(AJ11:AJ29)</f>
        <v>0</v>
      </c>
      <c r="AK10" s="28">
        <f>SUM(AK11:AK29)</f>
        <v>0</v>
      </c>
      <c r="AL10" s="28">
        <f>SUM(AL11:AL29)</f>
        <v>0</v>
      </c>
      <c r="AM10" s="37">
        <f>SUM(AM11:AM29)</f>
        <v>170</v>
      </c>
      <c r="AN10" s="37">
        <f>SUM(AN11:AN29)</f>
        <v>0</v>
      </c>
      <c r="AO10" s="28">
        <f>SUM(AO11:AO29)</f>
        <v>943</v>
      </c>
      <c r="AP10" s="28">
        <f>SUM(AP11:AP29)</f>
        <v>0</v>
      </c>
      <c r="AQ10" s="28">
        <f>SUM(AQ11:AQ29)</f>
        <v>0</v>
      </c>
      <c r="AR10" s="37">
        <f>SUM(AR11:AR29)</f>
        <v>784</v>
      </c>
      <c r="AS10" s="28">
        <f>SUM(AS11:AS29)</f>
        <v>0</v>
      </c>
      <c r="AT10" s="28">
        <f>SUM(AT11:AT29)</f>
        <v>0</v>
      </c>
      <c r="AU10" s="56">
        <f>SUM(AU11:AU29)</f>
        <v>0</v>
      </c>
      <c r="AV10" s="56">
        <f>SUM(AV11:AV29)</f>
        <v>1</v>
      </c>
      <c r="AW10" s="56">
        <f>SUM(AW11:AW29)</f>
        <v>755</v>
      </c>
      <c r="AX10" s="56">
        <f>SUM(AX11:AX29)</f>
        <v>28</v>
      </c>
      <c r="AY10" s="56">
        <f>SUM(AY11:AY29)</f>
        <v>0</v>
      </c>
      <c r="AZ10" s="56">
        <f>SUM(AZ11:AZ29)</f>
        <v>0</v>
      </c>
      <c r="BA10" s="56">
        <f>SUM(BA11:BA29)</f>
        <v>0</v>
      </c>
      <c r="BB10" s="56">
        <f>SUM(BB11:BB29)</f>
        <v>0</v>
      </c>
      <c r="BC10" s="37">
        <f>SUM(BC11:BC29)</f>
        <v>159</v>
      </c>
    </row>
    <row r="11" spans="1:55" ht="15">
      <c r="A11" s="9" t="s">
        <v>4</v>
      </c>
      <c r="B11" s="9"/>
      <c r="C11" s="22">
        <f>SUM(D11,Q11)</f>
        <v>2</v>
      </c>
      <c r="D11" s="29">
        <f>SUM(E11,H11:K11,L11,O11:P11)</f>
        <v>2</v>
      </c>
      <c r="E11" s="29">
        <f>SUM(F11:G11)</f>
        <v>0</v>
      </c>
      <c r="F11" s="32">
        <v>0</v>
      </c>
      <c r="G11" s="32">
        <v>0</v>
      </c>
      <c r="H11" s="32">
        <v>0</v>
      </c>
      <c r="I11" s="32">
        <v>0</v>
      </c>
      <c r="J11" s="32">
        <v>0</v>
      </c>
      <c r="K11" s="32">
        <v>1</v>
      </c>
      <c r="L11" s="29">
        <f>SUM(M11:N11)</f>
        <v>1</v>
      </c>
      <c r="M11" s="32">
        <v>1</v>
      </c>
      <c r="N11" s="32">
        <v>0</v>
      </c>
      <c r="O11" s="32">
        <v>0</v>
      </c>
      <c r="P11" s="32">
        <v>0</v>
      </c>
      <c r="Q11" s="29">
        <f>SUM(R11:U11)</f>
        <v>0</v>
      </c>
      <c r="R11" s="32">
        <v>0</v>
      </c>
      <c r="S11" s="32">
        <v>0</v>
      </c>
      <c r="T11" s="32">
        <v>0</v>
      </c>
      <c r="U11" s="32">
        <v>0</v>
      </c>
      <c r="V11" s="22">
        <f>SUM(W11:X11)</f>
        <v>2</v>
      </c>
      <c r="W11" s="32">
        <v>1</v>
      </c>
      <c r="X11" s="32">
        <v>1</v>
      </c>
      <c r="Y11" s="32">
        <v>29</v>
      </c>
      <c r="Z11" s="32">
        <v>1</v>
      </c>
      <c r="AA11" s="48">
        <f>SUM(AN11:AQ11)</f>
        <v>2</v>
      </c>
      <c r="AB11" s="29">
        <f>SUM(AC11:AL11)</f>
        <v>2</v>
      </c>
      <c r="AC11" s="32">
        <v>0</v>
      </c>
      <c r="AD11" s="32">
        <v>0</v>
      </c>
      <c r="AE11" s="32">
        <v>0</v>
      </c>
      <c r="AF11" s="32">
        <v>0</v>
      </c>
      <c r="AG11" s="32">
        <v>2</v>
      </c>
      <c r="AH11" s="32">
        <v>0</v>
      </c>
      <c r="AI11" s="32">
        <v>0</v>
      </c>
      <c r="AJ11" s="32">
        <v>0</v>
      </c>
      <c r="AK11" s="32">
        <v>0</v>
      </c>
      <c r="AL11" s="32">
        <v>0</v>
      </c>
      <c r="AM11" s="32">
        <v>1</v>
      </c>
      <c r="AN11" s="32">
        <v>0</v>
      </c>
      <c r="AO11" s="32">
        <v>2</v>
      </c>
      <c r="AP11" s="32">
        <v>0</v>
      </c>
      <c r="AQ11" s="32">
        <v>0</v>
      </c>
      <c r="AR11" s="29">
        <f>SUM(AS11:BB11)</f>
        <v>1</v>
      </c>
      <c r="AS11" s="32">
        <v>0</v>
      </c>
      <c r="AT11" s="32">
        <v>0</v>
      </c>
      <c r="AU11" s="32">
        <v>0</v>
      </c>
      <c r="AV11" s="32">
        <v>0</v>
      </c>
      <c r="AW11" s="32">
        <v>1</v>
      </c>
      <c r="AX11" s="32">
        <v>0</v>
      </c>
      <c r="AY11" s="32">
        <v>0</v>
      </c>
      <c r="AZ11" s="32">
        <v>0</v>
      </c>
      <c r="BA11" s="32">
        <v>0</v>
      </c>
      <c r="BB11" s="32">
        <v>0</v>
      </c>
      <c r="BC11" s="32">
        <v>1</v>
      </c>
    </row>
    <row r="12" spans="1:55" ht="15">
      <c r="A12" s="9" t="s">
        <v>5</v>
      </c>
      <c r="B12" s="9"/>
      <c r="C12" s="22">
        <f>SUM(D12,Q12)</f>
        <v>0</v>
      </c>
      <c r="D12" s="29">
        <f>SUM(E12,H12:K12,L12,O12:P12)</f>
        <v>0</v>
      </c>
      <c r="E12" s="29">
        <f>SUM(F12:G12)</f>
        <v>0</v>
      </c>
      <c r="F12" s="32">
        <v>0</v>
      </c>
      <c r="G12" s="32">
        <v>0</v>
      </c>
      <c r="H12" s="32">
        <v>0</v>
      </c>
      <c r="I12" s="32">
        <v>0</v>
      </c>
      <c r="J12" s="32">
        <v>0</v>
      </c>
      <c r="K12" s="32">
        <v>0</v>
      </c>
      <c r="L12" s="29">
        <f>SUM(M12:N12)</f>
        <v>0</v>
      </c>
      <c r="M12" s="32">
        <v>0</v>
      </c>
      <c r="N12" s="32">
        <v>0</v>
      </c>
      <c r="O12" s="32">
        <v>0</v>
      </c>
      <c r="P12" s="32">
        <v>0</v>
      </c>
      <c r="Q12" s="29">
        <f>SUM(R12:U12)</f>
        <v>0</v>
      </c>
      <c r="R12" s="32">
        <v>0</v>
      </c>
      <c r="S12" s="32">
        <v>0</v>
      </c>
      <c r="T12" s="32">
        <v>0</v>
      </c>
      <c r="U12" s="32">
        <v>0</v>
      </c>
      <c r="V12" s="22">
        <f>SUM(W12:X12)</f>
        <v>0</v>
      </c>
      <c r="W12" s="32">
        <v>0</v>
      </c>
      <c r="X12" s="32">
        <v>0</v>
      </c>
      <c r="Y12" s="32">
        <v>0</v>
      </c>
      <c r="Z12" s="32">
        <v>0</v>
      </c>
      <c r="AA12" s="29">
        <f>SUM(AN12:AQ12)</f>
        <v>0</v>
      </c>
      <c r="AB12" s="29">
        <f>SUM(AC12:AL12)</f>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29">
        <f>SUM(AS12:BB12)</f>
        <v>0</v>
      </c>
      <c r="AS12" s="32">
        <v>0</v>
      </c>
      <c r="AT12" s="32">
        <v>0</v>
      </c>
      <c r="AU12" s="32">
        <v>0</v>
      </c>
      <c r="AV12" s="32">
        <v>0</v>
      </c>
      <c r="AW12" s="32">
        <v>0</v>
      </c>
      <c r="AX12" s="32">
        <v>0</v>
      </c>
      <c r="AY12" s="32">
        <v>0</v>
      </c>
      <c r="AZ12" s="32">
        <v>0</v>
      </c>
      <c r="BA12" s="32">
        <v>0</v>
      </c>
      <c r="BB12" s="32">
        <v>0</v>
      </c>
      <c r="BC12" s="32">
        <v>0</v>
      </c>
    </row>
    <row r="13" spans="1:55" ht="15">
      <c r="A13" s="9" t="s">
        <v>6</v>
      </c>
      <c r="B13" s="9"/>
      <c r="C13" s="22">
        <f>SUM(D13,Q13)</f>
        <v>162</v>
      </c>
      <c r="D13" s="29">
        <f>SUM(E13,H13:K13,L13,O13:P13)</f>
        <v>162</v>
      </c>
      <c r="E13" s="29">
        <f>SUM(F13:G13)</f>
        <v>6</v>
      </c>
      <c r="F13" s="33">
        <v>0</v>
      </c>
      <c r="G13" s="33">
        <v>6</v>
      </c>
      <c r="H13" s="33">
        <v>51</v>
      </c>
      <c r="I13" s="33">
        <v>12</v>
      </c>
      <c r="J13" s="33">
        <v>3</v>
      </c>
      <c r="K13" s="33">
        <v>16</v>
      </c>
      <c r="L13" s="29">
        <f>SUM(M13:N13)</f>
        <v>45</v>
      </c>
      <c r="M13" s="33">
        <v>40</v>
      </c>
      <c r="N13" s="33">
        <v>5</v>
      </c>
      <c r="O13" s="33">
        <v>0</v>
      </c>
      <c r="P13" s="33">
        <v>29</v>
      </c>
      <c r="Q13" s="29">
        <f>SUM(R13:U13)</f>
        <v>0</v>
      </c>
      <c r="R13" s="33">
        <v>0</v>
      </c>
      <c r="S13" s="33">
        <v>0</v>
      </c>
      <c r="T13" s="33">
        <v>0</v>
      </c>
      <c r="U13" s="33">
        <v>0</v>
      </c>
      <c r="V13" s="22">
        <f>SUM(W13:X13)</f>
        <v>177</v>
      </c>
      <c r="W13" s="33">
        <v>116</v>
      </c>
      <c r="X13" s="33">
        <v>61</v>
      </c>
      <c r="Y13" s="33">
        <v>2359</v>
      </c>
      <c r="Z13" s="33">
        <v>33</v>
      </c>
      <c r="AA13" s="29">
        <f>SUM(AN13:AQ13)</f>
        <v>162</v>
      </c>
      <c r="AB13" s="29">
        <f>SUM(AC13:AL13)</f>
        <v>157</v>
      </c>
      <c r="AC13" s="33">
        <v>0</v>
      </c>
      <c r="AD13" s="33">
        <v>0</v>
      </c>
      <c r="AE13" s="33">
        <v>0</v>
      </c>
      <c r="AF13" s="33">
        <v>1</v>
      </c>
      <c r="AG13" s="33">
        <v>148</v>
      </c>
      <c r="AH13" s="33">
        <v>8</v>
      </c>
      <c r="AI13" s="33">
        <v>0</v>
      </c>
      <c r="AJ13" s="33">
        <v>0</v>
      </c>
      <c r="AK13" s="33">
        <v>0</v>
      </c>
      <c r="AL13" s="33">
        <v>0</v>
      </c>
      <c r="AM13" s="33">
        <v>38</v>
      </c>
      <c r="AN13" s="33">
        <v>0</v>
      </c>
      <c r="AO13" s="33">
        <v>162</v>
      </c>
      <c r="AP13" s="33">
        <v>0</v>
      </c>
      <c r="AQ13" s="33">
        <v>0</v>
      </c>
      <c r="AR13" s="29">
        <f>SUM(AS13:BB13)</f>
        <v>127</v>
      </c>
      <c r="AS13" s="33">
        <v>0</v>
      </c>
      <c r="AT13" s="33">
        <v>0</v>
      </c>
      <c r="AU13" s="33">
        <v>0</v>
      </c>
      <c r="AV13" s="33">
        <v>0</v>
      </c>
      <c r="AW13" s="33">
        <v>121</v>
      </c>
      <c r="AX13" s="33">
        <v>6</v>
      </c>
      <c r="AY13" s="33">
        <v>0</v>
      </c>
      <c r="AZ13" s="33">
        <v>0</v>
      </c>
      <c r="BA13" s="33">
        <v>0</v>
      </c>
      <c r="BB13" s="33">
        <v>0</v>
      </c>
      <c r="BC13" s="33">
        <v>35</v>
      </c>
    </row>
    <row r="14" spans="1:55" ht="15">
      <c r="A14" s="9" t="s">
        <v>7</v>
      </c>
      <c r="B14" s="9"/>
      <c r="C14" s="22">
        <f>SUM(D14,Q14)</f>
        <v>2</v>
      </c>
      <c r="D14" s="29">
        <f>SUM(E14,H14:K14,L14,O14:P14)</f>
        <v>2</v>
      </c>
      <c r="E14" s="29">
        <f>SUM(F14:G14)</f>
        <v>1</v>
      </c>
      <c r="F14" s="32">
        <v>0</v>
      </c>
      <c r="G14" s="32">
        <v>1</v>
      </c>
      <c r="H14" s="32">
        <v>0</v>
      </c>
      <c r="I14" s="32">
        <v>1</v>
      </c>
      <c r="J14" s="32">
        <v>0</v>
      </c>
      <c r="K14" s="32">
        <v>0</v>
      </c>
      <c r="L14" s="29">
        <f>SUM(M14:N14)</f>
        <v>0</v>
      </c>
      <c r="M14" s="32">
        <v>0</v>
      </c>
      <c r="N14" s="32">
        <v>0</v>
      </c>
      <c r="O14" s="32">
        <v>0</v>
      </c>
      <c r="P14" s="32">
        <v>0</v>
      </c>
      <c r="Q14" s="29">
        <f>SUM(R14:U14)</f>
        <v>0</v>
      </c>
      <c r="R14" s="32">
        <v>0</v>
      </c>
      <c r="S14" s="32">
        <v>0</v>
      </c>
      <c r="T14" s="32">
        <v>0</v>
      </c>
      <c r="U14" s="32">
        <v>0</v>
      </c>
      <c r="V14" s="22">
        <f>SUM(W14:X14)</f>
        <v>2</v>
      </c>
      <c r="W14" s="32">
        <v>2</v>
      </c>
      <c r="X14" s="32">
        <v>0</v>
      </c>
      <c r="Y14" s="32">
        <v>22</v>
      </c>
      <c r="Z14" s="32">
        <v>0</v>
      </c>
      <c r="AA14" s="29">
        <f>SUM(AN14:AQ14)</f>
        <v>2</v>
      </c>
      <c r="AB14" s="29">
        <f>SUM(AC14:AL14)</f>
        <v>1</v>
      </c>
      <c r="AC14" s="32">
        <v>0</v>
      </c>
      <c r="AD14" s="32">
        <v>0</v>
      </c>
      <c r="AE14" s="32">
        <v>0</v>
      </c>
      <c r="AF14" s="32">
        <v>0</v>
      </c>
      <c r="AG14" s="32">
        <v>1</v>
      </c>
      <c r="AH14" s="32">
        <v>0</v>
      </c>
      <c r="AI14" s="32">
        <v>0</v>
      </c>
      <c r="AJ14" s="32">
        <v>0</v>
      </c>
      <c r="AK14" s="32">
        <v>0</v>
      </c>
      <c r="AL14" s="32">
        <v>0</v>
      </c>
      <c r="AM14" s="32">
        <v>1</v>
      </c>
      <c r="AN14" s="32">
        <v>0</v>
      </c>
      <c r="AO14" s="32">
        <v>2</v>
      </c>
      <c r="AP14" s="32">
        <v>0</v>
      </c>
      <c r="AQ14" s="32">
        <v>0</v>
      </c>
      <c r="AR14" s="29">
        <f>SUM(AS14:BB14)</f>
        <v>1</v>
      </c>
      <c r="AS14" s="32">
        <v>0</v>
      </c>
      <c r="AT14" s="32">
        <v>0</v>
      </c>
      <c r="AU14" s="32">
        <v>0</v>
      </c>
      <c r="AV14" s="32">
        <v>0</v>
      </c>
      <c r="AW14" s="32">
        <v>1</v>
      </c>
      <c r="AX14" s="32">
        <v>0</v>
      </c>
      <c r="AY14" s="32">
        <v>0</v>
      </c>
      <c r="AZ14" s="32">
        <v>0</v>
      </c>
      <c r="BA14" s="32">
        <v>0</v>
      </c>
      <c r="BB14" s="32">
        <v>0</v>
      </c>
      <c r="BC14" s="32">
        <v>1</v>
      </c>
    </row>
    <row r="15" spans="1:55" ht="15">
      <c r="A15" s="9" t="s">
        <v>8</v>
      </c>
      <c r="B15" s="9"/>
      <c r="C15" s="22">
        <f>SUM(D15,Q15)</f>
        <v>6</v>
      </c>
      <c r="D15" s="29">
        <f>SUM(E15,H15:K15,L15,O15:P15)</f>
        <v>6</v>
      </c>
      <c r="E15" s="29">
        <f>SUM(F15:G15)</f>
        <v>0</v>
      </c>
      <c r="F15" s="32">
        <v>0</v>
      </c>
      <c r="G15" s="32">
        <v>0</v>
      </c>
      <c r="H15" s="32">
        <v>1</v>
      </c>
      <c r="I15" s="32">
        <v>1</v>
      </c>
      <c r="J15" s="32">
        <v>1</v>
      </c>
      <c r="K15" s="32">
        <v>1</v>
      </c>
      <c r="L15" s="29">
        <f>SUM(M15:N15)</f>
        <v>2</v>
      </c>
      <c r="M15" s="32">
        <v>2</v>
      </c>
      <c r="N15" s="32">
        <v>0</v>
      </c>
      <c r="O15" s="32">
        <v>0</v>
      </c>
      <c r="P15" s="32">
        <v>0</v>
      </c>
      <c r="Q15" s="29">
        <f>SUM(R15:U15)</f>
        <v>0</v>
      </c>
      <c r="R15" s="32">
        <v>0</v>
      </c>
      <c r="S15" s="32">
        <v>0</v>
      </c>
      <c r="T15" s="32">
        <v>0</v>
      </c>
      <c r="U15" s="32">
        <v>0</v>
      </c>
      <c r="V15" s="22">
        <f>SUM(W15:X15)</f>
        <v>6</v>
      </c>
      <c r="W15" s="32">
        <v>4</v>
      </c>
      <c r="X15" s="32">
        <v>2</v>
      </c>
      <c r="Y15" s="32">
        <v>63</v>
      </c>
      <c r="Z15" s="32">
        <v>1</v>
      </c>
      <c r="AA15" s="29">
        <f>SUM(AN15:AQ15)</f>
        <v>6</v>
      </c>
      <c r="AB15" s="29">
        <f>SUM(AC15:AL15)</f>
        <v>5</v>
      </c>
      <c r="AC15" s="32">
        <v>0</v>
      </c>
      <c r="AD15" s="32">
        <v>0</v>
      </c>
      <c r="AE15" s="32">
        <v>0</v>
      </c>
      <c r="AF15" s="32">
        <v>0</v>
      </c>
      <c r="AG15" s="32">
        <v>5</v>
      </c>
      <c r="AH15" s="32">
        <v>0</v>
      </c>
      <c r="AI15" s="32">
        <v>0</v>
      </c>
      <c r="AJ15" s="32">
        <v>0</v>
      </c>
      <c r="AK15" s="32">
        <v>0</v>
      </c>
      <c r="AL15" s="32">
        <v>0</v>
      </c>
      <c r="AM15" s="32">
        <v>2</v>
      </c>
      <c r="AN15" s="32">
        <v>0</v>
      </c>
      <c r="AO15" s="32">
        <v>6</v>
      </c>
      <c r="AP15" s="32">
        <v>0</v>
      </c>
      <c r="AQ15" s="32">
        <v>0</v>
      </c>
      <c r="AR15" s="29">
        <f>SUM(AS15:BB15)</f>
        <v>5</v>
      </c>
      <c r="AS15" s="32">
        <v>0</v>
      </c>
      <c r="AT15" s="32">
        <v>0</v>
      </c>
      <c r="AU15" s="32">
        <v>0</v>
      </c>
      <c r="AV15" s="32">
        <v>0</v>
      </c>
      <c r="AW15" s="32">
        <v>5</v>
      </c>
      <c r="AX15" s="32">
        <v>0</v>
      </c>
      <c r="AY15" s="32">
        <v>0</v>
      </c>
      <c r="AZ15" s="32">
        <v>0</v>
      </c>
      <c r="BA15" s="32">
        <v>0</v>
      </c>
      <c r="BB15" s="32">
        <v>0</v>
      </c>
      <c r="BC15" s="32">
        <v>1</v>
      </c>
    </row>
    <row r="16" spans="1:55" ht="15">
      <c r="A16" s="9" t="s">
        <v>9</v>
      </c>
      <c r="B16" s="9"/>
      <c r="C16" s="22">
        <f>SUM(D16,Q16)</f>
        <v>77</v>
      </c>
      <c r="D16" s="29">
        <f>SUM(E16,H16:K16,L16,O16:P16)</f>
        <v>77</v>
      </c>
      <c r="E16" s="29">
        <f>SUM(F16:G16)</f>
        <v>0</v>
      </c>
      <c r="F16" s="32">
        <v>0</v>
      </c>
      <c r="G16" s="32">
        <v>0</v>
      </c>
      <c r="H16" s="32">
        <v>19</v>
      </c>
      <c r="I16" s="32">
        <v>0</v>
      </c>
      <c r="J16" s="32">
        <v>0</v>
      </c>
      <c r="K16" s="32">
        <v>20</v>
      </c>
      <c r="L16" s="29">
        <f>SUM(M16:N16)</f>
        <v>33</v>
      </c>
      <c r="M16" s="32">
        <v>31</v>
      </c>
      <c r="N16" s="32">
        <v>2</v>
      </c>
      <c r="O16" s="32">
        <v>0</v>
      </c>
      <c r="P16" s="32">
        <v>5</v>
      </c>
      <c r="Q16" s="29">
        <f>SUM(R16:U16)</f>
        <v>0</v>
      </c>
      <c r="R16" s="32">
        <v>0</v>
      </c>
      <c r="S16" s="32">
        <v>0</v>
      </c>
      <c r="T16" s="32">
        <v>0</v>
      </c>
      <c r="U16" s="32">
        <v>0</v>
      </c>
      <c r="V16" s="22">
        <f>SUM(W16:X16)</f>
        <v>92</v>
      </c>
      <c r="W16" s="32">
        <v>81</v>
      </c>
      <c r="X16" s="32">
        <v>11</v>
      </c>
      <c r="Y16" s="32">
        <v>1189</v>
      </c>
      <c r="Z16" s="32">
        <v>12</v>
      </c>
      <c r="AA16" s="29">
        <f>SUM(AN16:AQ16)</f>
        <v>77</v>
      </c>
      <c r="AB16" s="29">
        <f>SUM(AC16:AL16)</f>
        <v>77</v>
      </c>
      <c r="AC16" s="32">
        <v>0</v>
      </c>
      <c r="AD16" s="32">
        <v>0</v>
      </c>
      <c r="AE16" s="32">
        <v>0</v>
      </c>
      <c r="AF16" s="32">
        <v>0</v>
      </c>
      <c r="AG16" s="32">
        <v>75</v>
      </c>
      <c r="AH16" s="32">
        <v>2</v>
      </c>
      <c r="AI16" s="32">
        <v>0</v>
      </c>
      <c r="AJ16" s="32">
        <v>0</v>
      </c>
      <c r="AK16" s="32">
        <v>0</v>
      </c>
      <c r="AL16" s="32">
        <v>0</v>
      </c>
      <c r="AM16" s="32">
        <v>12</v>
      </c>
      <c r="AN16" s="32">
        <v>0</v>
      </c>
      <c r="AO16" s="32">
        <v>77</v>
      </c>
      <c r="AP16" s="32">
        <v>0</v>
      </c>
      <c r="AQ16" s="32">
        <v>0</v>
      </c>
      <c r="AR16" s="29">
        <f>SUM(AS16:BB16)</f>
        <v>66</v>
      </c>
      <c r="AS16" s="32">
        <v>0</v>
      </c>
      <c r="AT16" s="32">
        <v>0</v>
      </c>
      <c r="AU16" s="32">
        <v>0</v>
      </c>
      <c r="AV16" s="32">
        <v>0</v>
      </c>
      <c r="AW16" s="32">
        <v>64</v>
      </c>
      <c r="AX16" s="32">
        <v>2</v>
      </c>
      <c r="AY16" s="32">
        <v>0</v>
      </c>
      <c r="AZ16" s="32">
        <v>0</v>
      </c>
      <c r="BA16" s="32">
        <v>0</v>
      </c>
      <c r="BB16" s="32">
        <v>0</v>
      </c>
      <c r="BC16" s="32">
        <v>11</v>
      </c>
    </row>
    <row r="17" spans="1:55" ht="15">
      <c r="A17" s="9" t="s">
        <v>10</v>
      </c>
      <c r="B17" s="9"/>
      <c r="C17" s="22">
        <f>SUM(D17,Q17)</f>
        <v>214</v>
      </c>
      <c r="D17" s="29">
        <f>SUM(E17,H17:K17,L17,O17:P17)</f>
        <v>214</v>
      </c>
      <c r="E17" s="29">
        <f>SUM(F17:G17)</f>
        <v>12</v>
      </c>
      <c r="F17" s="33">
        <v>0</v>
      </c>
      <c r="G17" s="33">
        <v>12</v>
      </c>
      <c r="H17" s="33">
        <v>59</v>
      </c>
      <c r="I17" s="33">
        <v>7</v>
      </c>
      <c r="J17" s="33">
        <v>3</v>
      </c>
      <c r="K17" s="33">
        <v>6</v>
      </c>
      <c r="L17" s="29">
        <f>SUM(M17:N17)</f>
        <v>87</v>
      </c>
      <c r="M17" s="33">
        <v>72</v>
      </c>
      <c r="N17" s="33">
        <v>15</v>
      </c>
      <c r="O17" s="33">
        <v>0</v>
      </c>
      <c r="P17" s="33">
        <v>40</v>
      </c>
      <c r="Q17" s="29">
        <f>SUM(R17:U17)</f>
        <v>0</v>
      </c>
      <c r="R17" s="33">
        <v>0</v>
      </c>
      <c r="S17" s="33">
        <v>0</v>
      </c>
      <c r="T17" s="33">
        <v>0</v>
      </c>
      <c r="U17" s="33">
        <v>0</v>
      </c>
      <c r="V17" s="22">
        <f>SUM(W17:X17)</f>
        <v>279</v>
      </c>
      <c r="W17" s="33">
        <v>136</v>
      </c>
      <c r="X17" s="33">
        <v>143</v>
      </c>
      <c r="Y17" s="33">
        <v>3758</v>
      </c>
      <c r="Z17" s="33">
        <v>50</v>
      </c>
      <c r="AA17" s="29">
        <f>SUM(AN17:AQ17)</f>
        <v>214</v>
      </c>
      <c r="AB17" s="29">
        <f>SUM(AC17:AL17)</f>
        <v>224</v>
      </c>
      <c r="AC17" s="33">
        <v>0</v>
      </c>
      <c r="AD17" s="33">
        <v>0</v>
      </c>
      <c r="AE17" s="33">
        <v>0</v>
      </c>
      <c r="AF17" s="33">
        <v>0</v>
      </c>
      <c r="AG17" s="33">
        <v>211</v>
      </c>
      <c r="AH17" s="33">
        <v>13</v>
      </c>
      <c r="AI17" s="33">
        <v>0</v>
      </c>
      <c r="AJ17" s="33">
        <v>0</v>
      </c>
      <c r="AK17" s="33">
        <v>0</v>
      </c>
      <c r="AL17" s="33">
        <v>0</v>
      </c>
      <c r="AM17" s="33">
        <v>40</v>
      </c>
      <c r="AN17" s="33">
        <v>0</v>
      </c>
      <c r="AO17" s="33">
        <v>214</v>
      </c>
      <c r="AP17" s="33">
        <v>0</v>
      </c>
      <c r="AQ17" s="33">
        <v>0</v>
      </c>
      <c r="AR17" s="29">
        <f>SUM(AS17:BB17)</f>
        <v>176</v>
      </c>
      <c r="AS17" s="33">
        <v>0</v>
      </c>
      <c r="AT17" s="33">
        <v>0</v>
      </c>
      <c r="AU17" s="33">
        <v>0</v>
      </c>
      <c r="AV17" s="33">
        <v>0</v>
      </c>
      <c r="AW17" s="33">
        <v>166</v>
      </c>
      <c r="AX17" s="33">
        <v>10</v>
      </c>
      <c r="AY17" s="33">
        <v>0</v>
      </c>
      <c r="AZ17" s="33">
        <v>0</v>
      </c>
      <c r="BA17" s="33">
        <v>0</v>
      </c>
      <c r="BB17" s="33">
        <v>0</v>
      </c>
      <c r="BC17" s="33">
        <v>38</v>
      </c>
    </row>
    <row r="18" spans="1:55" ht="15">
      <c r="A18" s="9" t="s">
        <v>11</v>
      </c>
      <c r="B18" s="9"/>
      <c r="C18" s="22">
        <f>SUM(D18,Q18)</f>
        <v>39</v>
      </c>
      <c r="D18" s="29">
        <f>SUM(E18,H18:K18,L18,O18:P18)</f>
        <v>39</v>
      </c>
      <c r="E18" s="29">
        <f>SUM(F18:G18)</f>
        <v>1</v>
      </c>
      <c r="F18" s="33">
        <v>1</v>
      </c>
      <c r="G18" s="33">
        <v>0</v>
      </c>
      <c r="H18" s="33">
        <v>11</v>
      </c>
      <c r="I18" s="33">
        <v>0</v>
      </c>
      <c r="J18" s="33">
        <v>0</v>
      </c>
      <c r="K18" s="33">
        <v>2</v>
      </c>
      <c r="L18" s="29">
        <f>SUM(M18:N18)</f>
        <v>17</v>
      </c>
      <c r="M18" s="33">
        <v>14</v>
      </c>
      <c r="N18" s="33">
        <v>3</v>
      </c>
      <c r="O18" s="33">
        <v>0</v>
      </c>
      <c r="P18" s="33">
        <v>8</v>
      </c>
      <c r="Q18" s="29">
        <f>SUM(R18:U18)</f>
        <v>0</v>
      </c>
      <c r="R18" s="33">
        <v>0</v>
      </c>
      <c r="S18" s="33">
        <v>0</v>
      </c>
      <c r="T18" s="33">
        <v>0</v>
      </c>
      <c r="U18" s="33">
        <v>0</v>
      </c>
      <c r="V18" s="22">
        <f>SUM(W18:X18)</f>
        <v>57</v>
      </c>
      <c r="W18" s="33">
        <v>54</v>
      </c>
      <c r="X18" s="33">
        <v>3</v>
      </c>
      <c r="Y18" s="33">
        <v>446</v>
      </c>
      <c r="Z18" s="33">
        <v>3</v>
      </c>
      <c r="AA18" s="29">
        <f>SUM(AN18:AQ18)</f>
        <v>39</v>
      </c>
      <c r="AB18" s="29">
        <f>SUM(AC18:AL18)</f>
        <v>34</v>
      </c>
      <c r="AC18" s="33">
        <v>0</v>
      </c>
      <c r="AD18" s="33">
        <v>0</v>
      </c>
      <c r="AE18" s="33">
        <v>0</v>
      </c>
      <c r="AF18" s="33">
        <v>0</v>
      </c>
      <c r="AG18" s="33">
        <v>34</v>
      </c>
      <c r="AH18" s="33">
        <v>0</v>
      </c>
      <c r="AI18" s="33">
        <v>0</v>
      </c>
      <c r="AJ18" s="33">
        <v>0</v>
      </c>
      <c r="AK18" s="33">
        <v>0</v>
      </c>
      <c r="AL18" s="33">
        <v>0</v>
      </c>
      <c r="AM18" s="33">
        <v>8</v>
      </c>
      <c r="AN18" s="33">
        <v>0</v>
      </c>
      <c r="AO18" s="33">
        <v>39</v>
      </c>
      <c r="AP18" s="33">
        <v>0</v>
      </c>
      <c r="AQ18" s="33">
        <v>0</v>
      </c>
      <c r="AR18" s="29">
        <f>SUM(AS18:BB18)</f>
        <v>31</v>
      </c>
      <c r="AS18" s="33">
        <v>0</v>
      </c>
      <c r="AT18" s="33">
        <v>0</v>
      </c>
      <c r="AU18" s="33">
        <v>0</v>
      </c>
      <c r="AV18" s="33">
        <v>0</v>
      </c>
      <c r="AW18" s="33">
        <v>31</v>
      </c>
      <c r="AX18" s="33">
        <v>0</v>
      </c>
      <c r="AY18" s="33">
        <v>0</v>
      </c>
      <c r="AZ18" s="33">
        <v>0</v>
      </c>
      <c r="BA18" s="33">
        <v>0</v>
      </c>
      <c r="BB18" s="33">
        <v>0</v>
      </c>
      <c r="BC18" s="33">
        <v>8</v>
      </c>
    </row>
    <row r="19" spans="1:55" ht="15">
      <c r="A19" s="9" t="s">
        <v>12</v>
      </c>
      <c r="B19" s="9"/>
      <c r="C19" s="22">
        <f>SUM(D19,Q19)</f>
        <v>98</v>
      </c>
      <c r="D19" s="29">
        <f>SUM(E19,H19:K19,L19,O19:P19)</f>
        <v>98</v>
      </c>
      <c r="E19" s="29">
        <f>SUM(F19:G19)</f>
        <v>0</v>
      </c>
      <c r="F19" s="32">
        <v>0</v>
      </c>
      <c r="G19" s="32">
        <v>0</v>
      </c>
      <c r="H19" s="32">
        <v>25</v>
      </c>
      <c r="I19" s="32">
        <v>1</v>
      </c>
      <c r="J19" s="32">
        <v>1</v>
      </c>
      <c r="K19" s="32">
        <v>4</v>
      </c>
      <c r="L19" s="29">
        <f>SUM(M19:N19)</f>
        <v>54</v>
      </c>
      <c r="M19" s="32">
        <v>48</v>
      </c>
      <c r="N19" s="32">
        <v>6</v>
      </c>
      <c r="O19" s="32">
        <v>0</v>
      </c>
      <c r="P19" s="32">
        <v>13</v>
      </c>
      <c r="Q19" s="29">
        <f>SUM(R19:U19)</f>
        <v>0</v>
      </c>
      <c r="R19" s="32">
        <v>0</v>
      </c>
      <c r="S19" s="32">
        <v>0</v>
      </c>
      <c r="T19" s="32">
        <v>0</v>
      </c>
      <c r="U19" s="32">
        <v>0</v>
      </c>
      <c r="V19" s="22">
        <f>SUM(W19:X19)</f>
        <v>145</v>
      </c>
      <c r="W19" s="32">
        <v>67</v>
      </c>
      <c r="X19" s="32">
        <v>78</v>
      </c>
      <c r="Y19" s="32">
        <v>1672</v>
      </c>
      <c r="Z19" s="32">
        <v>13</v>
      </c>
      <c r="AA19" s="29">
        <f>SUM(AN19:AQ19)</f>
        <v>98</v>
      </c>
      <c r="AB19" s="29">
        <f>SUM(AC19:AL19)</f>
        <v>98</v>
      </c>
      <c r="AC19" s="32">
        <v>0</v>
      </c>
      <c r="AD19" s="32">
        <v>0</v>
      </c>
      <c r="AE19" s="32">
        <v>0</v>
      </c>
      <c r="AF19" s="32">
        <v>0</v>
      </c>
      <c r="AG19" s="32">
        <v>96</v>
      </c>
      <c r="AH19" s="32">
        <v>2</v>
      </c>
      <c r="AI19" s="32">
        <v>0</v>
      </c>
      <c r="AJ19" s="32">
        <v>0</v>
      </c>
      <c r="AK19" s="32">
        <v>0</v>
      </c>
      <c r="AL19" s="32">
        <v>0</v>
      </c>
      <c r="AM19" s="32">
        <v>13</v>
      </c>
      <c r="AN19" s="32">
        <v>0</v>
      </c>
      <c r="AO19" s="32">
        <v>98</v>
      </c>
      <c r="AP19" s="32">
        <v>0</v>
      </c>
      <c r="AQ19" s="32">
        <v>0</v>
      </c>
      <c r="AR19" s="29">
        <f>SUM(AS19:BB19)</f>
        <v>85</v>
      </c>
      <c r="AS19" s="32">
        <v>0</v>
      </c>
      <c r="AT19" s="32">
        <v>0</v>
      </c>
      <c r="AU19" s="32">
        <v>0</v>
      </c>
      <c r="AV19" s="32">
        <v>0</v>
      </c>
      <c r="AW19" s="32">
        <v>83</v>
      </c>
      <c r="AX19" s="32">
        <v>2</v>
      </c>
      <c r="AY19" s="32">
        <v>0</v>
      </c>
      <c r="AZ19" s="32">
        <v>0</v>
      </c>
      <c r="BA19" s="32">
        <v>0</v>
      </c>
      <c r="BB19" s="32">
        <v>0</v>
      </c>
      <c r="BC19" s="32">
        <v>13</v>
      </c>
    </row>
    <row r="20" spans="1:55" ht="15">
      <c r="A20" s="9" t="s">
        <v>13</v>
      </c>
      <c r="B20" s="9"/>
      <c r="C20" s="22">
        <f>SUM(D20,Q20)</f>
        <v>17</v>
      </c>
      <c r="D20" s="29">
        <f>SUM(E20,H20:K20,L20,O20:P20)</f>
        <v>17</v>
      </c>
      <c r="E20" s="29">
        <f>SUM(F20:G20)</f>
        <v>0</v>
      </c>
      <c r="F20" s="32">
        <v>0</v>
      </c>
      <c r="G20" s="32">
        <v>0</v>
      </c>
      <c r="H20" s="32">
        <v>1</v>
      </c>
      <c r="I20" s="32">
        <v>0</v>
      </c>
      <c r="J20" s="32">
        <v>0</v>
      </c>
      <c r="K20" s="32">
        <v>0</v>
      </c>
      <c r="L20" s="29">
        <f>SUM(M20:N20)</f>
        <v>3</v>
      </c>
      <c r="M20" s="32">
        <v>2</v>
      </c>
      <c r="N20" s="32">
        <v>1</v>
      </c>
      <c r="O20" s="32">
        <v>0</v>
      </c>
      <c r="P20" s="32">
        <v>13</v>
      </c>
      <c r="Q20" s="29">
        <f>SUM(R20:U20)</f>
        <v>0</v>
      </c>
      <c r="R20" s="32">
        <v>0</v>
      </c>
      <c r="S20" s="32">
        <v>0</v>
      </c>
      <c r="T20" s="32">
        <v>0</v>
      </c>
      <c r="U20" s="32">
        <v>0</v>
      </c>
      <c r="V20" s="22">
        <f>SUM(W20:X20)</f>
        <v>33</v>
      </c>
      <c r="W20" s="32">
        <v>19</v>
      </c>
      <c r="X20" s="32">
        <v>14</v>
      </c>
      <c r="Y20" s="32">
        <v>126</v>
      </c>
      <c r="Z20" s="32">
        <v>1</v>
      </c>
      <c r="AA20" s="29">
        <f>SUM(AN20:AQ20)</f>
        <v>17</v>
      </c>
      <c r="AB20" s="29">
        <f>SUM(AC20:AL20)</f>
        <v>14</v>
      </c>
      <c r="AC20" s="32">
        <v>0</v>
      </c>
      <c r="AD20" s="32">
        <v>0</v>
      </c>
      <c r="AE20" s="32">
        <v>0</v>
      </c>
      <c r="AF20" s="32">
        <v>0</v>
      </c>
      <c r="AG20" s="32">
        <v>14</v>
      </c>
      <c r="AH20" s="32">
        <v>0</v>
      </c>
      <c r="AI20" s="32">
        <v>0</v>
      </c>
      <c r="AJ20" s="32">
        <v>0</v>
      </c>
      <c r="AK20" s="32">
        <v>0</v>
      </c>
      <c r="AL20" s="32">
        <v>0</v>
      </c>
      <c r="AM20" s="32">
        <v>4</v>
      </c>
      <c r="AN20" s="32">
        <v>0</v>
      </c>
      <c r="AO20" s="32">
        <v>17</v>
      </c>
      <c r="AP20" s="32">
        <v>0</v>
      </c>
      <c r="AQ20" s="32">
        <v>0</v>
      </c>
      <c r="AR20" s="29">
        <f>SUM(AS20:BB20)</f>
        <v>13</v>
      </c>
      <c r="AS20" s="32">
        <v>0</v>
      </c>
      <c r="AT20" s="32">
        <v>0</v>
      </c>
      <c r="AU20" s="32">
        <v>0</v>
      </c>
      <c r="AV20" s="32">
        <v>0</v>
      </c>
      <c r="AW20" s="32">
        <v>13</v>
      </c>
      <c r="AX20" s="32">
        <v>0</v>
      </c>
      <c r="AY20" s="32">
        <v>0</v>
      </c>
      <c r="AZ20" s="32">
        <v>0</v>
      </c>
      <c r="BA20" s="32">
        <v>0</v>
      </c>
      <c r="BB20" s="32">
        <v>0</v>
      </c>
      <c r="BC20" s="32">
        <v>4</v>
      </c>
    </row>
    <row r="21" spans="1:55" ht="15">
      <c r="A21" s="9" t="s">
        <v>14</v>
      </c>
      <c r="B21" s="9"/>
      <c r="C21" s="22">
        <f>SUM(D21,Q21)</f>
        <v>10</v>
      </c>
      <c r="D21" s="29">
        <f>SUM(E21,H21:K21,L21,O21:P21)</f>
        <v>10</v>
      </c>
      <c r="E21" s="29">
        <f>SUM(F21:G21)</f>
        <v>0</v>
      </c>
      <c r="F21" s="33">
        <v>0</v>
      </c>
      <c r="G21" s="33">
        <v>0</v>
      </c>
      <c r="H21" s="33">
        <v>1</v>
      </c>
      <c r="I21" s="33">
        <v>3</v>
      </c>
      <c r="J21" s="33">
        <v>0</v>
      </c>
      <c r="K21" s="33">
        <v>0</v>
      </c>
      <c r="L21" s="29">
        <f>SUM(M21:N21)</f>
        <v>3</v>
      </c>
      <c r="M21" s="33">
        <v>3</v>
      </c>
      <c r="N21" s="33">
        <v>0</v>
      </c>
      <c r="O21" s="33">
        <v>0</v>
      </c>
      <c r="P21" s="33">
        <v>3</v>
      </c>
      <c r="Q21" s="29">
        <f>SUM(R21:U21)</f>
        <v>0</v>
      </c>
      <c r="R21" s="33">
        <v>0</v>
      </c>
      <c r="S21" s="33">
        <v>0</v>
      </c>
      <c r="T21" s="33">
        <v>0</v>
      </c>
      <c r="U21" s="33">
        <v>0</v>
      </c>
      <c r="V21" s="22">
        <f>SUM(W21:X21)</f>
        <v>10</v>
      </c>
      <c r="W21" s="33">
        <v>6</v>
      </c>
      <c r="X21" s="33">
        <v>4</v>
      </c>
      <c r="Y21" s="33">
        <v>153</v>
      </c>
      <c r="Z21" s="33">
        <v>0</v>
      </c>
      <c r="AA21" s="29">
        <f>SUM(AN21:AQ21)</f>
        <v>10</v>
      </c>
      <c r="AB21" s="29">
        <f>SUM(AC21:AL21)</f>
        <v>8</v>
      </c>
      <c r="AC21" s="33">
        <v>0</v>
      </c>
      <c r="AD21" s="33">
        <v>0</v>
      </c>
      <c r="AE21" s="33">
        <v>0</v>
      </c>
      <c r="AF21" s="33">
        <v>0</v>
      </c>
      <c r="AG21" s="33">
        <v>8</v>
      </c>
      <c r="AH21" s="33">
        <v>0</v>
      </c>
      <c r="AI21" s="33">
        <v>0</v>
      </c>
      <c r="AJ21" s="33">
        <v>0</v>
      </c>
      <c r="AK21" s="33">
        <v>0</v>
      </c>
      <c r="AL21" s="33">
        <v>0</v>
      </c>
      <c r="AM21" s="33">
        <v>2</v>
      </c>
      <c r="AN21" s="33">
        <v>0</v>
      </c>
      <c r="AO21" s="33">
        <v>10</v>
      </c>
      <c r="AP21" s="33">
        <v>0</v>
      </c>
      <c r="AQ21" s="33">
        <v>0</v>
      </c>
      <c r="AR21" s="29">
        <f>SUM(AS21:BB21)</f>
        <v>8</v>
      </c>
      <c r="AS21" s="33">
        <v>0</v>
      </c>
      <c r="AT21" s="33">
        <v>0</v>
      </c>
      <c r="AU21" s="33">
        <v>0</v>
      </c>
      <c r="AV21" s="33">
        <v>0</v>
      </c>
      <c r="AW21" s="33">
        <v>8</v>
      </c>
      <c r="AX21" s="33">
        <v>0</v>
      </c>
      <c r="AY21" s="33">
        <v>0</v>
      </c>
      <c r="AZ21" s="33">
        <v>0</v>
      </c>
      <c r="BA21" s="33">
        <v>0</v>
      </c>
      <c r="BB21" s="33">
        <v>0</v>
      </c>
      <c r="BC21" s="33">
        <v>2</v>
      </c>
    </row>
    <row r="22" spans="1:55" ht="15">
      <c r="A22" s="9" t="s">
        <v>15</v>
      </c>
      <c r="B22" s="9"/>
      <c r="C22" s="22">
        <f>SUM(D22,Q22)</f>
        <v>25</v>
      </c>
      <c r="D22" s="29">
        <f>SUM(E22,H22:K22,L22,O22:P22)</f>
        <v>25</v>
      </c>
      <c r="E22" s="29">
        <f>SUM(F22:G22)</f>
        <v>4</v>
      </c>
      <c r="F22" s="32">
        <v>0</v>
      </c>
      <c r="G22" s="32">
        <v>4</v>
      </c>
      <c r="H22" s="32">
        <v>9</v>
      </c>
      <c r="I22" s="32">
        <v>0</v>
      </c>
      <c r="J22" s="32">
        <v>1</v>
      </c>
      <c r="K22" s="32">
        <v>1</v>
      </c>
      <c r="L22" s="29">
        <f>SUM(M22:N22)</f>
        <v>9</v>
      </c>
      <c r="M22" s="32">
        <v>9</v>
      </c>
      <c r="N22" s="32">
        <v>0</v>
      </c>
      <c r="O22" s="32">
        <v>0</v>
      </c>
      <c r="P22" s="32">
        <v>1</v>
      </c>
      <c r="Q22" s="29">
        <f>SUM(R22:U22)</f>
        <v>0</v>
      </c>
      <c r="R22" s="32">
        <v>0</v>
      </c>
      <c r="S22" s="32">
        <v>0</v>
      </c>
      <c r="T22" s="32">
        <v>0</v>
      </c>
      <c r="U22" s="32">
        <v>0</v>
      </c>
      <c r="V22" s="22">
        <f>SUM(W22:X22)</f>
        <v>29</v>
      </c>
      <c r="W22" s="32">
        <v>17</v>
      </c>
      <c r="X22" s="32">
        <v>12</v>
      </c>
      <c r="Y22" s="32">
        <v>453</v>
      </c>
      <c r="Z22" s="32">
        <v>6</v>
      </c>
      <c r="AA22" s="29">
        <f>SUM(AN22:AQ22)</f>
        <v>25</v>
      </c>
      <c r="AB22" s="29">
        <f>SUM(AC22:AL22)</f>
        <v>25</v>
      </c>
      <c r="AC22" s="32">
        <v>0</v>
      </c>
      <c r="AD22" s="32">
        <v>0</v>
      </c>
      <c r="AE22" s="32">
        <v>0</v>
      </c>
      <c r="AF22" s="32">
        <v>0</v>
      </c>
      <c r="AG22" s="32">
        <v>23</v>
      </c>
      <c r="AH22" s="32">
        <v>2</v>
      </c>
      <c r="AI22" s="32">
        <v>0</v>
      </c>
      <c r="AJ22" s="32">
        <v>0</v>
      </c>
      <c r="AK22" s="32">
        <v>0</v>
      </c>
      <c r="AL22" s="32">
        <v>0</v>
      </c>
      <c r="AM22" s="32">
        <v>6</v>
      </c>
      <c r="AN22" s="32">
        <v>0</v>
      </c>
      <c r="AO22" s="32">
        <v>25</v>
      </c>
      <c r="AP22" s="32">
        <v>0</v>
      </c>
      <c r="AQ22" s="32">
        <v>0</v>
      </c>
      <c r="AR22" s="29">
        <f>SUM(AS22:BB22)</f>
        <v>19</v>
      </c>
      <c r="AS22" s="32">
        <v>0</v>
      </c>
      <c r="AT22" s="32">
        <v>0</v>
      </c>
      <c r="AU22" s="32">
        <v>0</v>
      </c>
      <c r="AV22" s="32">
        <v>0</v>
      </c>
      <c r="AW22" s="32">
        <v>19</v>
      </c>
      <c r="AX22" s="32">
        <v>0</v>
      </c>
      <c r="AY22" s="32">
        <v>0</v>
      </c>
      <c r="AZ22" s="32">
        <v>0</v>
      </c>
      <c r="BA22" s="32">
        <v>0</v>
      </c>
      <c r="BB22" s="32">
        <v>0</v>
      </c>
      <c r="BC22" s="32">
        <v>6</v>
      </c>
    </row>
    <row r="23" spans="1:55" ht="15">
      <c r="A23" s="9" t="s">
        <v>16</v>
      </c>
      <c r="B23" s="9"/>
      <c r="C23" s="22">
        <f>SUM(D23,Q23)</f>
        <v>34</v>
      </c>
      <c r="D23" s="29">
        <f>SUM(E23,H23:K23,L23,O23:P23)</f>
        <v>34</v>
      </c>
      <c r="E23" s="29">
        <f>SUM(F23:G23)</f>
        <v>3</v>
      </c>
      <c r="F23" s="32">
        <v>0</v>
      </c>
      <c r="G23" s="32">
        <v>3</v>
      </c>
      <c r="H23" s="32">
        <v>10</v>
      </c>
      <c r="I23" s="32">
        <v>0</v>
      </c>
      <c r="J23" s="32">
        <v>0</v>
      </c>
      <c r="K23" s="32">
        <v>3</v>
      </c>
      <c r="L23" s="29">
        <f>SUM(M23:N23)</f>
        <v>12</v>
      </c>
      <c r="M23" s="32">
        <v>9</v>
      </c>
      <c r="N23" s="32">
        <v>3</v>
      </c>
      <c r="O23" s="32">
        <v>0</v>
      </c>
      <c r="P23" s="32">
        <v>6</v>
      </c>
      <c r="Q23" s="29">
        <f>SUM(R23:U23)</f>
        <v>0</v>
      </c>
      <c r="R23" s="32">
        <v>0</v>
      </c>
      <c r="S23" s="32">
        <v>0</v>
      </c>
      <c r="T23" s="32">
        <v>0</v>
      </c>
      <c r="U23" s="32">
        <v>0</v>
      </c>
      <c r="V23" s="22">
        <f>SUM(W23:X23)</f>
        <v>35</v>
      </c>
      <c r="W23" s="32">
        <v>19</v>
      </c>
      <c r="X23" s="32">
        <v>16</v>
      </c>
      <c r="Y23" s="32">
        <v>500</v>
      </c>
      <c r="Z23" s="32">
        <v>5</v>
      </c>
      <c r="AA23" s="29">
        <f>SUM(AN23:AQ23)</f>
        <v>34</v>
      </c>
      <c r="AB23" s="29">
        <f>SUM(AC23:AL23)</f>
        <v>35</v>
      </c>
      <c r="AC23" s="32">
        <v>0</v>
      </c>
      <c r="AD23" s="32">
        <v>0</v>
      </c>
      <c r="AE23" s="32">
        <v>0</v>
      </c>
      <c r="AF23" s="32">
        <v>0</v>
      </c>
      <c r="AG23" s="32">
        <v>35</v>
      </c>
      <c r="AH23" s="32">
        <v>0</v>
      </c>
      <c r="AI23" s="32">
        <v>0</v>
      </c>
      <c r="AJ23" s="32">
        <v>0</v>
      </c>
      <c r="AK23" s="32">
        <v>0</v>
      </c>
      <c r="AL23" s="32">
        <v>0</v>
      </c>
      <c r="AM23" s="32">
        <v>4</v>
      </c>
      <c r="AN23" s="32">
        <v>0</v>
      </c>
      <c r="AO23" s="32">
        <v>34</v>
      </c>
      <c r="AP23" s="32">
        <v>0</v>
      </c>
      <c r="AQ23" s="32">
        <v>0</v>
      </c>
      <c r="AR23" s="29">
        <f>SUM(AS23:BB23)</f>
        <v>30</v>
      </c>
      <c r="AS23" s="32">
        <v>0</v>
      </c>
      <c r="AT23" s="32">
        <v>0</v>
      </c>
      <c r="AU23" s="32">
        <v>0</v>
      </c>
      <c r="AV23" s="32">
        <v>0</v>
      </c>
      <c r="AW23" s="32">
        <v>30</v>
      </c>
      <c r="AX23" s="32">
        <v>0</v>
      </c>
      <c r="AY23" s="32">
        <v>0</v>
      </c>
      <c r="AZ23" s="32">
        <v>0</v>
      </c>
      <c r="BA23" s="32">
        <v>0</v>
      </c>
      <c r="BB23" s="32">
        <v>0</v>
      </c>
      <c r="BC23" s="32">
        <v>4</v>
      </c>
    </row>
    <row r="24" spans="1:55" ht="15">
      <c r="A24" s="9" t="s">
        <v>17</v>
      </c>
      <c r="B24" s="9"/>
      <c r="C24" s="22">
        <f>SUM(D24,Q24)</f>
        <v>108</v>
      </c>
      <c r="D24" s="29">
        <f>SUM(E24,H24:K24,L24,O24:P24)</f>
        <v>108</v>
      </c>
      <c r="E24" s="29">
        <f>SUM(F24:G24)</f>
        <v>7</v>
      </c>
      <c r="F24" s="33">
        <v>1</v>
      </c>
      <c r="G24" s="33">
        <v>6</v>
      </c>
      <c r="H24" s="33">
        <v>26</v>
      </c>
      <c r="I24" s="33">
        <v>1</v>
      </c>
      <c r="J24" s="33">
        <v>2</v>
      </c>
      <c r="K24" s="33">
        <v>9</v>
      </c>
      <c r="L24" s="29">
        <f>SUM(M24:N24)</f>
        <v>51</v>
      </c>
      <c r="M24" s="33">
        <v>43</v>
      </c>
      <c r="N24" s="33">
        <v>8</v>
      </c>
      <c r="O24" s="33">
        <v>0</v>
      </c>
      <c r="P24" s="33">
        <v>12</v>
      </c>
      <c r="Q24" s="29">
        <f>SUM(R24:U24)</f>
        <v>0</v>
      </c>
      <c r="R24" s="33">
        <v>0</v>
      </c>
      <c r="S24" s="33">
        <v>0</v>
      </c>
      <c r="T24" s="33">
        <v>0</v>
      </c>
      <c r="U24" s="33">
        <v>0</v>
      </c>
      <c r="V24" s="22">
        <f>SUM(W24:X24)</f>
        <v>130</v>
      </c>
      <c r="W24" s="33">
        <v>73</v>
      </c>
      <c r="X24" s="33">
        <v>57</v>
      </c>
      <c r="Y24" s="33">
        <v>1756</v>
      </c>
      <c r="Z24" s="33">
        <v>22</v>
      </c>
      <c r="AA24" s="29">
        <f>SUM(AN24:AQ24)</f>
        <v>108</v>
      </c>
      <c r="AB24" s="29">
        <f>SUM(AC24:AL24)</f>
        <v>113</v>
      </c>
      <c r="AC24" s="33">
        <v>0</v>
      </c>
      <c r="AD24" s="33">
        <v>0</v>
      </c>
      <c r="AE24" s="33">
        <v>0</v>
      </c>
      <c r="AF24" s="33">
        <v>0</v>
      </c>
      <c r="AG24" s="33">
        <v>112</v>
      </c>
      <c r="AH24" s="33">
        <v>1</v>
      </c>
      <c r="AI24" s="33">
        <v>0</v>
      </c>
      <c r="AJ24" s="33">
        <v>0</v>
      </c>
      <c r="AK24" s="33">
        <v>0</v>
      </c>
      <c r="AL24" s="33">
        <v>0</v>
      </c>
      <c r="AM24" s="33">
        <v>17</v>
      </c>
      <c r="AN24" s="33">
        <v>0</v>
      </c>
      <c r="AO24" s="33">
        <v>108</v>
      </c>
      <c r="AP24" s="33">
        <v>0</v>
      </c>
      <c r="AQ24" s="33">
        <v>0</v>
      </c>
      <c r="AR24" s="29">
        <f>SUM(AS24:BB24)</f>
        <v>93</v>
      </c>
      <c r="AS24" s="33">
        <v>0</v>
      </c>
      <c r="AT24" s="33">
        <v>0</v>
      </c>
      <c r="AU24" s="33">
        <v>0</v>
      </c>
      <c r="AV24" s="33">
        <v>0</v>
      </c>
      <c r="AW24" s="33">
        <v>92</v>
      </c>
      <c r="AX24" s="33">
        <v>1</v>
      </c>
      <c r="AY24" s="33">
        <v>0</v>
      </c>
      <c r="AZ24" s="33">
        <v>0</v>
      </c>
      <c r="BA24" s="33">
        <v>0</v>
      </c>
      <c r="BB24" s="33">
        <v>0</v>
      </c>
      <c r="BC24" s="33">
        <v>15</v>
      </c>
    </row>
    <row r="25" spans="1:55" ht="15">
      <c r="A25" s="9" t="s">
        <v>18</v>
      </c>
      <c r="B25" s="9"/>
      <c r="C25" s="22">
        <f>SUM(D25,Q25)</f>
        <v>3</v>
      </c>
      <c r="D25" s="29">
        <f>SUM(E25,H25:K25,L25,O25:P25)</f>
        <v>3</v>
      </c>
      <c r="E25" s="29">
        <f>SUM(F25:G25)</f>
        <v>0</v>
      </c>
      <c r="F25" s="32">
        <v>0</v>
      </c>
      <c r="G25" s="32">
        <v>0</v>
      </c>
      <c r="H25" s="32">
        <v>1</v>
      </c>
      <c r="I25" s="32">
        <v>0</v>
      </c>
      <c r="J25" s="32">
        <v>0</v>
      </c>
      <c r="K25" s="32">
        <v>0</v>
      </c>
      <c r="L25" s="29">
        <f>SUM(M25:N25)</f>
        <v>0</v>
      </c>
      <c r="M25" s="32">
        <v>0</v>
      </c>
      <c r="N25" s="32">
        <v>0</v>
      </c>
      <c r="O25" s="32">
        <v>0</v>
      </c>
      <c r="P25" s="32">
        <v>2</v>
      </c>
      <c r="Q25" s="29">
        <f>SUM(R25:U25)</f>
        <v>0</v>
      </c>
      <c r="R25" s="32">
        <v>0</v>
      </c>
      <c r="S25" s="32">
        <v>0</v>
      </c>
      <c r="T25" s="32">
        <v>0</v>
      </c>
      <c r="U25" s="32">
        <v>0</v>
      </c>
      <c r="V25" s="22">
        <f>SUM(W25:X25)</f>
        <v>3</v>
      </c>
      <c r="W25" s="32">
        <v>2</v>
      </c>
      <c r="X25" s="32">
        <v>1</v>
      </c>
      <c r="Y25" s="32">
        <v>35</v>
      </c>
      <c r="Z25" s="32">
        <v>0</v>
      </c>
      <c r="AA25" s="29">
        <f>SUM(AN25:AQ25)</f>
        <v>3</v>
      </c>
      <c r="AB25" s="29">
        <f>SUM(AC25:AL25)</f>
        <v>3</v>
      </c>
      <c r="AC25" s="32">
        <v>0</v>
      </c>
      <c r="AD25" s="32">
        <v>0</v>
      </c>
      <c r="AE25" s="32">
        <v>0</v>
      </c>
      <c r="AF25" s="32">
        <v>0</v>
      </c>
      <c r="AG25" s="32">
        <v>3</v>
      </c>
      <c r="AH25" s="32">
        <v>0</v>
      </c>
      <c r="AI25" s="32">
        <v>0</v>
      </c>
      <c r="AJ25" s="32">
        <v>0</v>
      </c>
      <c r="AK25" s="32">
        <v>0</v>
      </c>
      <c r="AL25" s="32">
        <v>0</v>
      </c>
      <c r="AM25" s="32">
        <v>0</v>
      </c>
      <c r="AN25" s="32">
        <v>0</v>
      </c>
      <c r="AO25" s="32">
        <v>3</v>
      </c>
      <c r="AP25" s="32">
        <v>0</v>
      </c>
      <c r="AQ25" s="32">
        <v>0</v>
      </c>
      <c r="AR25" s="29">
        <f>SUM(AS25:BB25)</f>
        <v>3</v>
      </c>
      <c r="AS25" s="32">
        <v>0</v>
      </c>
      <c r="AT25" s="32">
        <v>0</v>
      </c>
      <c r="AU25" s="32">
        <v>0</v>
      </c>
      <c r="AV25" s="32">
        <v>0</v>
      </c>
      <c r="AW25" s="32">
        <v>3</v>
      </c>
      <c r="AX25" s="32">
        <v>0</v>
      </c>
      <c r="AY25" s="32">
        <v>0</v>
      </c>
      <c r="AZ25" s="32">
        <v>0</v>
      </c>
      <c r="BA25" s="32">
        <v>0</v>
      </c>
      <c r="BB25" s="32">
        <v>0</v>
      </c>
      <c r="BC25" s="32">
        <v>0</v>
      </c>
    </row>
    <row r="26" spans="1:55" ht="15">
      <c r="A26" s="9" t="s">
        <v>19</v>
      </c>
      <c r="B26" s="9"/>
      <c r="C26" s="22">
        <f>SUM(D26,Q26)</f>
        <v>30</v>
      </c>
      <c r="D26" s="29">
        <f>SUM(E26,H26:K26,L26,O26:P26)</f>
        <v>30</v>
      </c>
      <c r="E26" s="29">
        <f>SUM(F26:G26)</f>
        <v>4</v>
      </c>
      <c r="F26" s="32">
        <v>2</v>
      </c>
      <c r="G26" s="32">
        <v>2</v>
      </c>
      <c r="H26" s="32">
        <v>14</v>
      </c>
      <c r="I26" s="32">
        <v>0</v>
      </c>
      <c r="J26" s="32">
        <v>0</v>
      </c>
      <c r="K26" s="32">
        <v>0</v>
      </c>
      <c r="L26" s="29">
        <f>SUM(M26:N26)</f>
        <v>8</v>
      </c>
      <c r="M26" s="32">
        <v>6</v>
      </c>
      <c r="N26" s="32">
        <v>2</v>
      </c>
      <c r="O26" s="32">
        <v>0</v>
      </c>
      <c r="P26" s="32">
        <v>4</v>
      </c>
      <c r="Q26" s="29">
        <f>SUM(R26:U26)</f>
        <v>0</v>
      </c>
      <c r="R26" s="32">
        <v>0</v>
      </c>
      <c r="S26" s="32">
        <v>0</v>
      </c>
      <c r="T26" s="32">
        <v>0</v>
      </c>
      <c r="U26" s="32">
        <v>0</v>
      </c>
      <c r="V26" s="22">
        <f>SUM(W26:X26)</f>
        <v>35</v>
      </c>
      <c r="W26" s="32">
        <v>8</v>
      </c>
      <c r="X26" s="32">
        <v>27</v>
      </c>
      <c r="Y26" s="32">
        <v>472</v>
      </c>
      <c r="Z26" s="32">
        <v>6</v>
      </c>
      <c r="AA26" s="29">
        <f>SUM(AN26:AQ26)</f>
        <v>30</v>
      </c>
      <c r="AB26" s="29">
        <f>SUM(AC26:AL26)</f>
        <v>30</v>
      </c>
      <c r="AC26" s="32">
        <v>0</v>
      </c>
      <c r="AD26" s="32">
        <v>0</v>
      </c>
      <c r="AE26" s="32">
        <v>0</v>
      </c>
      <c r="AF26" s="32">
        <v>0</v>
      </c>
      <c r="AG26" s="32">
        <v>29</v>
      </c>
      <c r="AH26" s="32">
        <v>1</v>
      </c>
      <c r="AI26" s="32">
        <v>0</v>
      </c>
      <c r="AJ26" s="32">
        <v>0</v>
      </c>
      <c r="AK26" s="32">
        <v>0</v>
      </c>
      <c r="AL26" s="32">
        <v>0</v>
      </c>
      <c r="AM26" s="32">
        <v>6</v>
      </c>
      <c r="AN26" s="32">
        <v>0</v>
      </c>
      <c r="AO26" s="32">
        <v>30</v>
      </c>
      <c r="AP26" s="32">
        <v>0</v>
      </c>
      <c r="AQ26" s="32">
        <v>0</v>
      </c>
      <c r="AR26" s="29">
        <f>SUM(AS26:BB26)</f>
        <v>25</v>
      </c>
      <c r="AS26" s="32">
        <v>0</v>
      </c>
      <c r="AT26" s="32">
        <v>0</v>
      </c>
      <c r="AU26" s="32">
        <v>0</v>
      </c>
      <c r="AV26" s="32">
        <v>0</v>
      </c>
      <c r="AW26" s="32">
        <v>24</v>
      </c>
      <c r="AX26" s="32">
        <v>1</v>
      </c>
      <c r="AY26" s="32">
        <v>0</v>
      </c>
      <c r="AZ26" s="32">
        <v>0</v>
      </c>
      <c r="BA26" s="32">
        <v>0</v>
      </c>
      <c r="BB26" s="32">
        <v>0</v>
      </c>
      <c r="BC26" s="32">
        <v>5</v>
      </c>
    </row>
    <row r="27" spans="1:55" ht="15">
      <c r="A27" s="9" t="s">
        <v>20</v>
      </c>
      <c r="B27" s="9"/>
      <c r="C27" s="22">
        <f>SUM(D27,Q27)</f>
        <v>40</v>
      </c>
      <c r="D27" s="29">
        <f>SUM(E27,H27:K27,L27,O27:P27)</f>
        <v>40</v>
      </c>
      <c r="E27" s="29">
        <f>SUM(F27:G27)</f>
        <v>4</v>
      </c>
      <c r="F27" s="33">
        <v>1</v>
      </c>
      <c r="G27" s="33">
        <v>3</v>
      </c>
      <c r="H27" s="33">
        <v>11</v>
      </c>
      <c r="I27" s="33">
        <v>0</v>
      </c>
      <c r="J27" s="33">
        <v>1</v>
      </c>
      <c r="K27" s="33">
        <v>1</v>
      </c>
      <c r="L27" s="29">
        <f>SUM(M27:N27)</f>
        <v>12</v>
      </c>
      <c r="M27" s="33">
        <v>10</v>
      </c>
      <c r="N27" s="33">
        <v>2</v>
      </c>
      <c r="O27" s="33">
        <v>0</v>
      </c>
      <c r="P27" s="33">
        <v>11</v>
      </c>
      <c r="Q27" s="29">
        <f>SUM(R27:U27)</f>
        <v>0</v>
      </c>
      <c r="R27" s="33">
        <v>0</v>
      </c>
      <c r="S27" s="33">
        <v>0</v>
      </c>
      <c r="T27" s="33">
        <v>0</v>
      </c>
      <c r="U27" s="33">
        <v>0</v>
      </c>
      <c r="V27" s="22">
        <f>SUM(W27:X27)</f>
        <v>58</v>
      </c>
      <c r="W27" s="33">
        <v>13</v>
      </c>
      <c r="X27" s="33">
        <v>45</v>
      </c>
      <c r="Y27" s="33">
        <v>591</v>
      </c>
      <c r="Z27" s="33">
        <v>5</v>
      </c>
      <c r="AA27" s="29">
        <f>SUM(AN27:AQ27)</f>
        <v>40</v>
      </c>
      <c r="AB27" s="29">
        <f>SUM(AC27:AL27)</f>
        <v>39</v>
      </c>
      <c r="AC27" s="33">
        <v>0</v>
      </c>
      <c r="AD27" s="33">
        <v>0</v>
      </c>
      <c r="AE27" s="33">
        <v>0</v>
      </c>
      <c r="AF27" s="33">
        <v>0</v>
      </c>
      <c r="AG27" s="33">
        <v>36</v>
      </c>
      <c r="AH27" s="33">
        <v>3</v>
      </c>
      <c r="AI27" s="33">
        <v>0</v>
      </c>
      <c r="AJ27" s="33">
        <v>0</v>
      </c>
      <c r="AK27" s="33">
        <v>0</v>
      </c>
      <c r="AL27" s="33">
        <v>0</v>
      </c>
      <c r="AM27" s="33">
        <v>6</v>
      </c>
      <c r="AN27" s="33">
        <v>0</v>
      </c>
      <c r="AO27" s="33">
        <v>40</v>
      </c>
      <c r="AP27" s="33">
        <v>0</v>
      </c>
      <c r="AQ27" s="33">
        <v>0</v>
      </c>
      <c r="AR27" s="29">
        <f>SUM(AS27:BB27)</f>
        <v>34</v>
      </c>
      <c r="AS27" s="33">
        <v>0</v>
      </c>
      <c r="AT27" s="33">
        <v>0</v>
      </c>
      <c r="AU27" s="33">
        <v>0</v>
      </c>
      <c r="AV27" s="33">
        <v>0</v>
      </c>
      <c r="AW27" s="33">
        <v>32</v>
      </c>
      <c r="AX27" s="33">
        <v>2</v>
      </c>
      <c r="AY27" s="33">
        <v>0</v>
      </c>
      <c r="AZ27" s="33">
        <v>0</v>
      </c>
      <c r="BA27" s="33">
        <v>0</v>
      </c>
      <c r="BB27" s="33">
        <v>0</v>
      </c>
      <c r="BC27" s="33">
        <v>6</v>
      </c>
    </row>
    <row r="28" spans="1:55" ht="15">
      <c r="A28" s="9" t="s">
        <v>21</v>
      </c>
      <c r="B28" s="9"/>
      <c r="C28" s="22">
        <f>SUM(D28,Q28)</f>
        <v>20</v>
      </c>
      <c r="D28" s="29">
        <f>SUM(E28,H28:K28,L28,O28:P28)</f>
        <v>20</v>
      </c>
      <c r="E28" s="29">
        <f>SUM(F28:G28)</f>
        <v>2</v>
      </c>
      <c r="F28" s="32">
        <v>0</v>
      </c>
      <c r="G28" s="32">
        <v>2</v>
      </c>
      <c r="H28" s="32">
        <v>2</v>
      </c>
      <c r="I28" s="32">
        <v>0</v>
      </c>
      <c r="J28" s="32">
        <v>0</v>
      </c>
      <c r="K28" s="32">
        <v>0</v>
      </c>
      <c r="L28" s="29">
        <f>SUM(M28:N28)</f>
        <v>13</v>
      </c>
      <c r="M28" s="32">
        <v>12</v>
      </c>
      <c r="N28" s="32">
        <v>1</v>
      </c>
      <c r="O28" s="32">
        <v>0</v>
      </c>
      <c r="P28" s="32">
        <v>3</v>
      </c>
      <c r="Q28" s="29">
        <f>SUM(R28:U28)</f>
        <v>0</v>
      </c>
      <c r="R28" s="32">
        <v>0</v>
      </c>
      <c r="S28" s="32">
        <v>0</v>
      </c>
      <c r="T28" s="32">
        <v>0</v>
      </c>
      <c r="U28" s="32">
        <v>0</v>
      </c>
      <c r="V28" s="22">
        <f>SUM(W28:X28)</f>
        <v>28</v>
      </c>
      <c r="W28" s="32">
        <v>14</v>
      </c>
      <c r="X28" s="32">
        <v>14</v>
      </c>
      <c r="Y28" s="32">
        <v>369</v>
      </c>
      <c r="Z28" s="32">
        <v>5</v>
      </c>
      <c r="AA28" s="29">
        <f>SUM(AN28:AQ28)</f>
        <v>20</v>
      </c>
      <c r="AB28" s="29">
        <f>SUM(AC28:AL28)</f>
        <v>24</v>
      </c>
      <c r="AC28" s="32">
        <v>0</v>
      </c>
      <c r="AD28" s="32">
        <v>0</v>
      </c>
      <c r="AE28" s="32">
        <v>0</v>
      </c>
      <c r="AF28" s="32">
        <v>0</v>
      </c>
      <c r="AG28" s="32">
        <v>21</v>
      </c>
      <c r="AH28" s="32">
        <v>3</v>
      </c>
      <c r="AI28" s="32">
        <v>0</v>
      </c>
      <c r="AJ28" s="32">
        <v>0</v>
      </c>
      <c r="AK28" s="32">
        <v>0</v>
      </c>
      <c r="AL28" s="32">
        <v>0</v>
      </c>
      <c r="AM28" s="32">
        <v>1</v>
      </c>
      <c r="AN28" s="32">
        <v>0</v>
      </c>
      <c r="AO28" s="32">
        <v>20</v>
      </c>
      <c r="AP28" s="32">
        <v>0</v>
      </c>
      <c r="AQ28" s="32">
        <v>0</v>
      </c>
      <c r="AR28" s="29">
        <f>SUM(AS28:BB28)</f>
        <v>19</v>
      </c>
      <c r="AS28" s="32">
        <v>0</v>
      </c>
      <c r="AT28" s="32">
        <v>0</v>
      </c>
      <c r="AU28" s="32">
        <v>0</v>
      </c>
      <c r="AV28" s="32">
        <v>0</v>
      </c>
      <c r="AW28" s="32">
        <v>17</v>
      </c>
      <c r="AX28" s="32">
        <v>2</v>
      </c>
      <c r="AY28" s="32">
        <v>0</v>
      </c>
      <c r="AZ28" s="32">
        <v>0</v>
      </c>
      <c r="BA28" s="32">
        <v>0</v>
      </c>
      <c r="BB28" s="32">
        <v>0</v>
      </c>
      <c r="BC28" s="32">
        <v>1</v>
      </c>
    </row>
    <row r="29" spans="1:55" ht="15">
      <c r="A29" s="10" t="s">
        <v>22</v>
      </c>
      <c r="B29" s="10"/>
      <c r="C29" s="23">
        <f>SUM(D29,Q29)</f>
        <v>56</v>
      </c>
      <c r="D29" s="30">
        <f>SUM(E29,H29:K29,L29,O29:P29)</f>
        <v>56</v>
      </c>
      <c r="E29" s="30">
        <f>SUM(F29:G29)</f>
        <v>1</v>
      </c>
      <c r="F29" s="34">
        <v>0</v>
      </c>
      <c r="G29" s="34">
        <v>1</v>
      </c>
      <c r="H29" s="34">
        <v>18</v>
      </c>
      <c r="I29" s="34">
        <v>1</v>
      </c>
      <c r="J29" s="34">
        <v>1</v>
      </c>
      <c r="K29" s="34">
        <v>2</v>
      </c>
      <c r="L29" s="30">
        <f>SUM(M29:N29)</f>
        <v>31</v>
      </c>
      <c r="M29" s="34">
        <v>28</v>
      </c>
      <c r="N29" s="34">
        <v>3</v>
      </c>
      <c r="O29" s="34">
        <v>0</v>
      </c>
      <c r="P29" s="34">
        <v>2</v>
      </c>
      <c r="Q29" s="30">
        <f>SUM(R29:U29)</f>
        <v>0</v>
      </c>
      <c r="R29" s="34">
        <v>0</v>
      </c>
      <c r="S29" s="34">
        <v>0</v>
      </c>
      <c r="T29" s="34">
        <v>0</v>
      </c>
      <c r="U29" s="34">
        <v>0</v>
      </c>
      <c r="V29" s="23">
        <f>SUM(W29:X29)</f>
        <v>61</v>
      </c>
      <c r="W29" s="34">
        <v>29</v>
      </c>
      <c r="X29" s="34">
        <v>32</v>
      </c>
      <c r="Y29" s="34">
        <v>973</v>
      </c>
      <c r="Z29" s="34">
        <v>14</v>
      </c>
      <c r="AA29" s="30">
        <f>SUM(AN29:AQ29)</f>
        <v>56</v>
      </c>
      <c r="AB29" s="30">
        <f>SUM(AC29:AL29)</f>
        <v>61</v>
      </c>
      <c r="AC29" s="34">
        <v>0</v>
      </c>
      <c r="AD29" s="34">
        <v>0</v>
      </c>
      <c r="AE29" s="34">
        <v>0</v>
      </c>
      <c r="AF29" s="34">
        <v>1</v>
      </c>
      <c r="AG29" s="34">
        <v>57</v>
      </c>
      <c r="AH29" s="34">
        <v>3</v>
      </c>
      <c r="AI29" s="34">
        <v>0</v>
      </c>
      <c r="AJ29" s="34">
        <v>0</v>
      </c>
      <c r="AK29" s="34">
        <v>0</v>
      </c>
      <c r="AL29" s="34">
        <v>0</v>
      </c>
      <c r="AM29" s="34">
        <v>9</v>
      </c>
      <c r="AN29" s="34">
        <v>0</v>
      </c>
      <c r="AO29" s="34">
        <v>56</v>
      </c>
      <c r="AP29" s="34">
        <v>0</v>
      </c>
      <c r="AQ29" s="34">
        <v>0</v>
      </c>
      <c r="AR29" s="30">
        <f>SUM(AS29:BB29)</f>
        <v>48</v>
      </c>
      <c r="AS29" s="34">
        <v>0</v>
      </c>
      <c r="AT29" s="34">
        <v>0</v>
      </c>
      <c r="AU29" s="34">
        <v>0</v>
      </c>
      <c r="AV29" s="34">
        <v>1</v>
      </c>
      <c r="AW29" s="34">
        <v>45</v>
      </c>
      <c r="AX29" s="34">
        <v>2</v>
      </c>
      <c r="AY29" s="34">
        <v>0</v>
      </c>
      <c r="AZ29" s="34">
        <v>0</v>
      </c>
      <c r="BA29" s="34">
        <v>0</v>
      </c>
      <c r="BB29" s="34">
        <v>0</v>
      </c>
      <c r="BC29" s="34">
        <v>8</v>
      </c>
    </row>
    <row r="30" spans="1:56" ht="33.75" customHeight="1">
      <c r="A30" s="11"/>
      <c r="B30" s="15"/>
      <c r="C30" s="9"/>
      <c r="D30" s="9"/>
      <c r="E30" s="9"/>
      <c r="F30" s="9"/>
      <c r="G30" s="7"/>
      <c r="H30" s="7"/>
      <c r="I30" s="7"/>
      <c r="J30" s="7"/>
      <c r="K30" s="15"/>
      <c r="L30" s="15"/>
      <c r="M30" s="40"/>
      <c r="N30" s="40"/>
      <c r="O30" s="15"/>
      <c r="P30" s="15"/>
      <c r="Q30" s="15"/>
      <c r="R30" s="40"/>
      <c r="S30" s="40"/>
      <c r="T30" s="40"/>
      <c r="U30" s="40"/>
      <c r="V30" s="9"/>
      <c r="W30" s="9"/>
      <c r="X30" s="9"/>
      <c r="Y30" s="9"/>
      <c r="Z30" s="7"/>
      <c r="AA30" s="7"/>
      <c r="AB30" s="7"/>
      <c r="AC30" s="40"/>
      <c r="AD30" s="40"/>
      <c r="AE30" s="15"/>
      <c r="AF30" s="15"/>
      <c r="AG30" s="40"/>
      <c r="AH30" s="40"/>
      <c r="AI30" s="40"/>
      <c r="AJ30" s="40"/>
      <c r="AK30" s="40"/>
      <c r="AL30" s="40"/>
      <c r="AM30" s="7" t="s">
        <v>73</v>
      </c>
      <c r="AN30" s="7"/>
      <c r="AO30" s="7"/>
      <c r="AP30" s="9" t="s">
        <v>77</v>
      </c>
      <c r="AQ30" s="9"/>
      <c r="AR30" s="7" t="s">
        <v>80</v>
      </c>
      <c r="AS30" s="7"/>
      <c r="AT30" s="7"/>
      <c r="AU30" s="7"/>
      <c r="AV30" s="9" t="s">
        <v>82</v>
      </c>
      <c r="AW30" s="9"/>
      <c r="AX30" s="40"/>
      <c r="AY30" s="40"/>
      <c r="AZ30" s="40" t="s">
        <v>85</v>
      </c>
      <c r="BA30" s="40"/>
      <c r="BB30" s="40"/>
      <c r="BC30" s="40"/>
      <c r="BD30" s="12"/>
    </row>
    <row r="31" spans="1:56" ht="15.8" customHeight="1">
      <c r="A31" s="11"/>
      <c r="B31" s="9"/>
      <c r="C31" s="12"/>
      <c r="D31" s="12"/>
      <c r="E31" s="12"/>
      <c r="F31" s="12"/>
      <c r="G31" s="12"/>
      <c r="H31" s="12"/>
      <c r="I31" s="12"/>
      <c r="J31" s="12"/>
      <c r="K31" s="12"/>
      <c r="L31" s="12"/>
      <c r="M31" s="12"/>
      <c r="N31" s="12"/>
      <c r="O31" s="12"/>
      <c r="P31" s="12"/>
      <c r="Q31" s="12"/>
      <c r="R31" s="12"/>
      <c r="S31" s="12"/>
      <c r="T31" s="12"/>
      <c r="U31" s="12"/>
      <c r="V31" s="15"/>
      <c r="W31" s="15"/>
      <c r="X31" s="15"/>
      <c r="Y31" s="15"/>
      <c r="Z31" s="15"/>
      <c r="AA31" s="15"/>
      <c r="AB31" s="15"/>
      <c r="AC31" s="15"/>
      <c r="AD31" s="15"/>
      <c r="AE31" s="15"/>
      <c r="AF31" s="15"/>
      <c r="AG31" s="15"/>
      <c r="AH31" s="15"/>
      <c r="AI31" s="15"/>
      <c r="AJ31" s="15"/>
      <c r="AK31" s="15"/>
      <c r="AL31" s="15"/>
      <c r="AM31" s="53" t="s">
        <v>74</v>
      </c>
      <c r="AN31" s="12"/>
      <c r="AO31" s="12"/>
      <c r="AP31" s="12"/>
      <c r="AQ31" s="12"/>
      <c r="AR31" s="12"/>
      <c r="AS31" s="12"/>
      <c r="AT31" s="12"/>
      <c r="AU31" s="12"/>
      <c r="AV31" s="12"/>
      <c r="AW31" s="12"/>
      <c r="AX31" s="12"/>
      <c r="AY31" s="12"/>
      <c r="AZ31" s="12"/>
      <c r="BA31" s="12"/>
      <c r="BB31" s="12"/>
      <c r="BC31" s="12"/>
      <c r="BD31" s="12"/>
    </row>
    <row r="32" spans="1:56" ht="17.15" customHeight="1">
      <c r="A32" s="11"/>
      <c r="B32" s="11"/>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54" t="s">
        <v>75</v>
      </c>
      <c r="AN32" s="54"/>
      <c r="AO32" s="54"/>
      <c r="AP32" s="54"/>
      <c r="AQ32" s="54"/>
      <c r="AR32" s="54"/>
      <c r="AS32" s="54"/>
      <c r="AT32" s="54"/>
      <c r="AU32" s="54"/>
      <c r="AV32" s="54"/>
      <c r="AW32" s="54"/>
      <c r="AX32" s="54"/>
      <c r="AY32" s="54"/>
      <c r="AZ32" s="54"/>
      <c r="BA32" s="54"/>
      <c r="BB32" s="54"/>
      <c r="BC32" s="54"/>
      <c r="BD32" s="24"/>
    </row>
    <row r="33" ht="15">
      <c r="AM33" s="15" t="s">
        <v>76</v>
      </c>
    </row>
  </sheetData>
  <mergeCells count="101">
    <mergeCell ref="AX1:AY1"/>
    <mergeCell ref="P2:Q2"/>
    <mergeCell ref="R2:U2"/>
    <mergeCell ref="P1:Q1"/>
    <mergeCell ref="R1:U1"/>
    <mergeCell ref="AE1:AF1"/>
    <mergeCell ref="AI1:AL1"/>
    <mergeCell ref="AI2:AL2"/>
    <mergeCell ref="C3:U3"/>
    <mergeCell ref="V3:AL3"/>
    <mergeCell ref="AM3:BC3"/>
    <mergeCell ref="AX2:AY2"/>
    <mergeCell ref="G2:O2"/>
    <mergeCell ref="AQ2:AW2"/>
    <mergeCell ref="AZ1:BC1"/>
    <mergeCell ref="AZ2:BC2"/>
    <mergeCell ref="AM4:BC4"/>
    <mergeCell ref="C5:U5"/>
    <mergeCell ref="V5:AL5"/>
    <mergeCell ref="AM5:BC5"/>
    <mergeCell ref="V6:X6"/>
    <mergeCell ref="Y6:Y9"/>
    <mergeCell ref="Z6:BC6"/>
    <mergeCell ref="Q7:U7"/>
    <mergeCell ref="V7:V9"/>
    <mergeCell ref="AN8:AN9"/>
    <mergeCell ref="AM7:AM9"/>
    <mergeCell ref="AN7:AQ7"/>
    <mergeCell ref="AB7:AL7"/>
    <mergeCell ref="W7:W9"/>
    <mergeCell ref="Q8:Q9"/>
    <mergeCell ref="AQ8:AQ9"/>
    <mergeCell ref="AC8:AD8"/>
    <mergeCell ref="AO8:AO9"/>
    <mergeCell ref="AP8:AP9"/>
    <mergeCell ref="K8:K9"/>
    <mergeCell ref="J8:J9"/>
    <mergeCell ref="I8:I9"/>
    <mergeCell ref="AR7:BB7"/>
    <mergeCell ref="A6:B9"/>
    <mergeCell ref="C6:C9"/>
    <mergeCell ref="D7:P7"/>
    <mergeCell ref="C4:U4"/>
    <mergeCell ref="V4:AL4"/>
    <mergeCell ref="AB8:AB9"/>
    <mergeCell ref="R30:U30"/>
    <mergeCell ref="Z30:AA30"/>
    <mergeCell ref="A16:B16"/>
    <mergeCell ref="A17:B17"/>
    <mergeCell ref="D6:U6"/>
    <mergeCell ref="T8:T9"/>
    <mergeCell ref="U8:U9"/>
    <mergeCell ref="X7:X9"/>
    <mergeCell ref="A10:B10"/>
    <mergeCell ref="R8:R9"/>
    <mergeCell ref="S8:S9"/>
    <mergeCell ref="A13:B13"/>
    <mergeCell ref="P8:P9"/>
    <mergeCell ref="A11:B11"/>
    <mergeCell ref="H8:H9"/>
    <mergeCell ref="L8:N8"/>
    <mergeCell ref="O8:O9"/>
    <mergeCell ref="C32:U32"/>
    <mergeCell ref="V32:AL32"/>
    <mergeCell ref="AM32:BC32"/>
    <mergeCell ref="AG1:AH1"/>
    <mergeCell ref="AG2:AH2"/>
    <mergeCell ref="AG30:AL30"/>
    <mergeCell ref="AE8:AH8"/>
    <mergeCell ref="AI8:AL8"/>
    <mergeCell ref="A18:B18"/>
    <mergeCell ref="A19:B19"/>
    <mergeCell ref="AZ30:BC30"/>
    <mergeCell ref="AV30:AW30"/>
    <mergeCell ref="AR30:AT30"/>
    <mergeCell ref="AX30:AY30"/>
    <mergeCell ref="AU8:AX8"/>
    <mergeCell ref="AY8:BB8"/>
    <mergeCell ref="AS8:AT8"/>
    <mergeCell ref="BC7:BC9"/>
    <mergeCell ref="AR8:AR9"/>
    <mergeCell ref="A14:B14"/>
    <mergeCell ref="A15:B15"/>
    <mergeCell ref="A12:B12"/>
    <mergeCell ref="D8:D9"/>
    <mergeCell ref="E8:G8"/>
    <mergeCell ref="AC30:AD30"/>
    <mergeCell ref="A20:B20"/>
    <mergeCell ref="A21:B21"/>
    <mergeCell ref="A22:B22"/>
    <mergeCell ref="A27:B27"/>
    <mergeCell ref="A28:B28"/>
    <mergeCell ref="A29:B29"/>
    <mergeCell ref="G30:H30"/>
    <mergeCell ref="M30:N30"/>
    <mergeCell ref="A23:B23"/>
    <mergeCell ref="A24:B24"/>
    <mergeCell ref="A25:B25"/>
    <mergeCell ref="A26:B26"/>
    <mergeCell ref="Z7:Z9"/>
    <mergeCell ref="AA7:AA9"/>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