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255"/>
  </bookViews>
  <sheets>
    <sheet name="臺中市消防緊急救護急救處置" sheetId="1" r:id="rId1"/>
    <sheet name="原始" sheetId="2" r:id="rId2"/>
  </sheets>
  <definedNames>
    <definedName name="_xlnm.Print_Area" localSheetId="0">臺中市消防緊急救護急救處置!$A$1:$AJ$23</definedName>
  </definedNames>
  <calcPr calcId="162913"/>
</workbook>
</file>

<file path=xl/calcChain.xml><?xml version="1.0" encoding="utf-8"?>
<calcChain xmlns="http://schemas.openxmlformats.org/spreadsheetml/2006/main">
  <c r="AJ18" i="1" l="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B17"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B15"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B14"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J8" i="1" s="1"/>
  <c r="AI11" i="1"/>
  <c r="AH11" i="1"/>
  <c r="AG11" i="1"/>
  <c r="AF11" i="1"/>
  <c r="AF8" i="1" s="1"/>
  <c r="AE11" i="1"/>
  <c r="AD11" i="1"/>
  <c r="AC11" i="1"/>
  <c r="AB11" i="1"/>
  <c r="AB8" i="1" s="1"/>
  <c r="AA11" i="1"/>
  <c r="Z11" i="1"/>
  <c r="Y11" i="1"/>
  <c r="X11" i="1"/>
  <c r="X8" i="1" s="1"/>
  <c r="W11" i="1"/>
  <c r="V11" i="1"/>
  <c r="U11" i="1"/>
  <c r="T11" i="1"/>
  <c r="T8" i="1" s="1"/>
  <c r="S11" i="1"/>
  <c r="R11" i="1"/>
  <c r="Q11" i="1"/>
  <c r="P11" i="1"/>
  <c r="P8" i="1" s="1"/>
  <c r="O11" i="1"/>
  <c r="N11" i="1"/>
  <c r="M11" i="1"/>
  <c r="L11" i="1"/>
  <c r="L8" i="1" s="1"/>
  <c r="K11" i="1"/>
  <c r="J11" i="1"/>
  <c r="I11" i="1"/>
  <c r="H11" i="1"/>
  <c r="H8" i="1" s="1"/>
  <c r="G11" i="1"/>
  <c r="F11" i="1"/>
  <c r="E11" i="1"/>
  <c r="D11" i="1"/>
  <c r="D8" i="1" s="1"/>
  <c r="C11" i="1"/>
  <c r="B11"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J9" i="1"/>
  <c r="AI9" i="1"/>
  <c r="AI8" i="1" s="1"/>
  <c r="AH9" i="1"/>
  <c r="AH8" i="1" s="1"/>
  <c r="AG9" i="1"/>
  <c r="AF9" i="1"/>
  <c r="AE9" i="1"/>
  <c r="AE8" i="1" s="1"/>
  <c r="AD9" i="1"/>
  <c r="AD8" i="1" s="1"/>
  <c r="AC9" i="1"/>
  <c r="AB9" i="1"/>
  <c r="AA9" i="1"/>
  <c r="AA8" i="1" s="1"/>
  <c r="Z9" i="1"/>
  <c r="Z8" i="1" s="1"/>
  <c r="Y9" i="1"/>
  <c r="X9" i="1"/>
  <c r="W9" i="1"/>
  <c r="W8" i="1" s="1"/>
  <c r="V9" i="1"/>
  <c r="V8" i="1" s="1"/>
  <c r="U9" i="1"/>
  <c r="T9" i="1"/>
  <c r="S9" i="1"/>
  <c r="S8" i="1" s="1"/>
  <c r="R9" i="1"/>
  <c r="R8" i="1" s="1"/>
  <c r="Q9" i="1"/>
  <c r="P9" i="1"/>
  <c r="O9" i="1"/>
  <c r="O8" i="1" s="1"/>
  <c r="N9" i="1"/>
  <c r="N8" i="1" s="1"/>
  <c r="M9" i="1"/>
  <c r="L9" i="1"/>
  <c r="K9" i="1"/>
  <c r="K8" i="1" s="1"/>
  <c r="J9" i="1"/>
  <c r="J8" i="1" s="1"/>
  <c r="I9" i="1"/>
  <c r="H9" i="1"/>
  <c r="G9" i="1"/>
  <c r="G8" i="1" s="1"/>
  <c r="F9" i="1"/>
  <c r="F8" i="1" s="1"/>
  <c r="E9" i="1"/>
  <c r="D9" i="1"/>
  <c r="C9" i="1"/>
  <c r="C8" i="1" s="1"/>
  <c r="B9" i="1"/>
  <c r="B8" i="1" s="1"/>
  <c r="AG8" i="1"/>
  <c r="AC8" i="1"/>
  <c r="Y8" i="1"/>
  <c r="U8" i="1"/>
  <c r="Q8" i="1"/>
  <c r="M8" i="1"/>
  <c r="I8" i="1"/>
  <c r="E8" i="1"/>
</calcChain>
</file>

<file path=xl/sharedStrings.xml><?xml version="1.0" encoding="utf-8"?>
<sst xmlns="http://schemas.openxmlformats.org/spreadsheetml/2006/main" count="192" uniqueCount="174">
  <si>
    <t>公開類</t>
  </si>
  <si>
    <t>月 報</t>
  </si>
  <si>
    <t>中華民國109年6月</t>
  </si>
  <si>
    <t>區　域　別</t>
  </si>
  <si>
    <t>總計</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</si>
  <si>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</si>
  <si>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</si>
  <si>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</si>
  <si>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</si>
  <si>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</si>
  <si>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</si>
  <si>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</si>
  <si>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</si>
  <si>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</si>
  <si>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</si>
  <si>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資料來源：由本局緊急救護科依據各消防分隊執行緊急救護案件返隊後將救護紀錄表登打「衛生福利部緊急醫療管理系統」資料彙編。</t>
  </si>
  <si>
    <t>填表說明：本表一式4份，經陳核後，1份自存，另外3份送本局會計室，其中1份送市府主計處，1份送內政部消防署會計室，並應由網際網路上傳至內政部消防署統計資料庫。</t>
  </si>
  <si>
    <t>次月15日前編報</t>
  </si>
  <si>
    <t>臺中市消防緊急救護急救處置</t>
  </si>
  <si>
    <t>呼吸道處置</t>
  </si>
  <si>
    <t>口咽呼吸道</t>
  </si>
  <si>
    <t>鼻咽呼吸道</t>
  </si>
  <si>
    <t>抽吸</t>
  </si>
  <si>
    <t>哈姆立克法</t>
  </si>
  <si>
    <t>SGA</t>
  </si>
  <si>
    <t>鼻管</t>
  </si>
  <si>
    <t>面罩</t>
  </si>
  <si>
    <t>審核</t>
  </si>
  <si>
    <t>非再呼吸型面罩</t>
  </si>
  <si>
    <t>BVM</t>
  </si>
  <si>
    <t>霧化吸入型面罩</t>
  </si>
  <si>
    <t>其他</t>
  </si>
  <si>
    <t>創傷處置</t>
  </si>
  <si>
    <t>頸圈</t>
  </si>
  <si>
    <t>清洗傷口</t>
  </si>
  <si>
    <t>包紮止血</t>
  </si>
  <si>
    <t>骨折固定</t>
  </si>
  <si>
    <t>業務主管人員</t>
  </si>
  <si>
    <t>主辦統計人員</t>
  </si>
  <si>
    <t>長背板固定</t>
  </si>
  <si>
    <t>KED
固定</t>
  </si>
  <si>
    <t>心肺復甦術</t>
  </si>
  <si>
    <t>自動心肺復甦機</t>
  </si>
  <si>
    <t>CPR</t>
  </si>
  <si>
    <t>使用AED</t>
  </si>
  <si>
    <t>不建議電擊</t>
  </si>
  <si>
    <t>電擊</t>
  </si>
  <si>
    <t>藥物處置</t>
  </si>
  <si>
    <t>靜脈輸液</t>
  </si>
  <si>
    <t>口服葡萄糖</t>
  </si>
  <si>
    <t>機關首長</t>
  </si>
  <si>
    <t>協助
Aspirin</t>
  </si>
  <si>
    <t>協助
NTG
含片</t>
  </si>
  <si>
    <t>編製機關</t>
  </si>
  <si>
    <t>表  號</t>
  </si>
  <si>
    <t>協助支氣管擴張劑</t>
  </si>
  <si>
    <t>其他處置</t>
  </si>
  <si>
    <t>保暖</t>
  </si>
  <si>
    <t>臺中市政府消防局</t>
  </si>
  <si>
    <t>10983-01-02-2</t>
  </si>
  <si>
    <t>心理支持</t>
  </si>
  <si>
    <t>急產接生</t>
  </si>
  <si>
    <t>約束帶</t>
  </si>
  <si>
    <t>灌洗眼睛</t>
  </si>
  <si>
    <t>測量血糖</t>
  </si>
  <si>
    <t>單位:次</t>
  </si>
  <si>
    <t>醫療／線上指導醫師核簽</t>
  </si>
  <si>
    <t xml:space="preserve">  公　開　類</t>
  </si>
  <si>
    <t xml:space="preserve">  月　　　報</t>
  </si>
  <si>
    <t xml:space="preserve">  機　關　別</t>
  </si>
  <si>
    <t xml:space="preserve"> 總　　　　　計</t>
  </si>
  <si>
    <t xml:space="preserve"> 　　第一救災</t>
  </si>
  <si>
    <t xml:space="preserve"> 　　救護大隊</t>
  </si>
  <si>
    <t xml:space="preserve"> 　　第二救災</t>
  </si>
  <si>
    <t xml:space="preserve"> 　　第三救災</t>
  </si>
  <si>
    <t xml:space="preserve"> 　　第四救災</t>
  </si>
  <si>
    <t xml:space="preserve"> 　　第五救災</t>
  </si>
  <si>
    <t xml:space="preserve"> 　　第六救災</t>
  </si>
  <si>
    <t xml:space="preserve"> 　　第七救災</t>
  </si>
  <si>
    <t xml:space="preserve"> 　　第八救災</t>
  </si>
  <si>
    <t xml:space="preserve"> 　　特種搜救</t>
  </si>
  <si>
    <t xml:space="preserve"> 　　大　　隊</t>
  </si>
  <si>
    <t xml:space="preserve"> 填表</t>
  </si>
  <si>
    <t xml:space="preserve"> 資料來源：</t>
  </si>
  <si>
    <t xml:space="preserve"> 填表說明：</t>
  </si>
  <si>
    <t xml:space="preserve">  次月10日前編報</t>
  </si>
  <si>
    <t xml:space="preserve">  口咽</t>
  </si>
  <si>
    <t xml:space="preserve">  呼吸</t>
  </si>
  <si>
    <t xml:space="preserve">  道</t>
  </si>
  <si>
    <t xml:space="preserve"> 依據本市各消防分隊所報「消防緊急救護急救處置」表彙編。</t>
  </si>
  <si>
    <t xml:space="preserve"> 本表1式4份，經陳核後，1份自存，另外3份送本局會計室，其中1份送市政府主計處，1份送內政部消防署，並應由網際網路上傳至 內政部消防署統計資料庫。</t>
  </si>
  <si>
    <t xml:space="preserve">  鼻咽</t>
  </si>
  <si>
    <t xml:space="preserve">  抽吸</t>
  </si>
  <si>
    <t xml:space="preserve">  哈姆</t>
  </si>
  <si>
    <t xml:space="preserve">  立克</t>
  </si>
  <si>
    <t xml:space="preserve">  法</t>
  </si>
  <si>
    <t xml:space="preserve">  呼吸道處置</t>
  </si>
  <si>
    <t xml:space="preserve">  SGA</t>
  </si>
  <si>
    <t xml:space="preserve">  鼻管</t>
  </si>
  <si>
    <t xml:space="preserve">  審核</t>
  </si>
  <si>
    <t xml:space="preserve">  面罩</t>
  </si>
  <si>
    <t xml:space="preserve">  非再</t>
  </si>
  <si>
    <t xml:space="preserve">  型面</t>
  </si>
  <si>
    <t xml:space="preserve">  罩</t>
  </si>
  <si>
    <t xml:space="preserve">  BVM</t>
  </si>
  <si>
    <t xml:space="preserve">  霧化</t>
  </si>
  <si>
    <t xml:space="preserve">  吸入</t>
  </si>
  <si>
    <t xml:space="preserve"> 臺中市消防緊急救護急救處置</t>
  </si>
  <si>
    <t xml:space="preserve">   其他</t>
  </si>
  <si>
    <t xml:space="preserve">  頸圈</t>
  </si>
  <si>
    <t xml:space="preserve">  清洗</t>
  </si>
  <si>
    <t xml:space="preserve">  傷口</t>
  </si>
  <si>
    <t xml:space="preserve">  創傷處置</t>
  </si>
  <si>
    <t xml:space="preserve">  包紮</t>
  </si>
  <si>
    <t xml:space="preserve">  止血</t>
  </si>
  <si>
    <t xml:space="preserve"> 業務主管人員</t>
  </si>
  <si>
    <t xml:space="preserve"> 主辦統計人員</t>
  </si>
  <si>
    <t xml:space="preserve">  中華民國109年 6月</t>
  </si>
  <si>
    <t xml:space="preserve">  骨折</t>
  </si>
  <si>
    <t xml:space="preserve">  固定</t>
  </si>
  <si>
    <t xml:space="preserve">  長背</t>
  </si>
  <si>
    <t xml:space="preserve">  板固</t>
  </si>
  <si>
    <t xml:space="preserve">  定</t>
  </si>
  <si>
    <t xml:space="preserve">  KED</t>
  </si>
  <si>
    <t xml:space="preserve">  其他</t>
  </si>
  <si>
    <t xml:space="preserve">  自動</t>
  </si>
  <si>
    <t xml:space="preserve">  心肺</t>
  </si>
  <si>
    <t xml:space="preserve">  復甦</t>
  </si>
  <si>
    <t xml:space="preserve">  機</t>
  </si>
  <si>
    <t xml:space="preserve"> 心肺復甦術</t>
  </si>
  <si>
    <t xml:space="preserve">  CPR</t>
  </si>
  <si>
    <t xml:space="preserve">  使用AED</t>
  </si>
  <si>
    <t xml:space="preserve">  不建</t>
  </si>
  <si>
    <t xml:space="preserve">  議電</t>
  </si>
  <si>
    <t xml:space="preserve">  擊</t>
  </si>
  <si>
    <t xml:space="preserve">  電擊</t>
  </si>
  <si>
    <t xml:space="preserve">  靜脈</t>
  </si>
  <si>
    <t xml:space="preserve">  輸液</t>
  </si>
  <si>
    <t xml:space="preserve">  機關首長</t>
  </si>
  <si>
    <t xml:space="preserve">  口服</t>
  </si>
  <si>
    <t xml:space="preserve">  葡萄</t>
  </si>
  <si>
    <t xml:space="preserve">  糖</t>
  </si>
  <si>
    <t xml:space="preserve">  藥物處置</t>
  </si>
  <si>
    <t xml:space="preserve">  協助</t>
  </si>
  <si>
    <t xml:space="preserve">  Aspi</t>
  </si>
  <si>
    <t xml:space="preserve">  rin</t>
  </si>
  <si>
    <t xml:space="preserve">  NTG</t>
  </si>
  <si>
    <t xml:space="preserve">  含片</t>
  </si>
  <si>
    <t xml:space="preserve">  編製機關</t>
  </si>
  <si>
    <t xml:space="preserve">  表　　號</t>
  </si>
  <si>
    <t xml:space="preserve">  支氣</t>
  </si>
  <si>
    <t xml:space="preserve">  管擴</t>
  </si>
  <si>
    <t xml:space="preserve">  張劑</t>
  </si>
  <si>
    <t xml:space="preserve">  中華民國109年 7月 7日 10:13:28 印製</t>
  </si>
  <si>
    <t xml:space="preserve">  保暖</t>
  </si>
  <si>
    <t xml:space="preserve">  臺中市政府消防局緊急救護科</t>
  </si>
  <si>
    <t xml:space="preserve">  心理</t>
  </si>
  <si>
    <t xml:space="preserve">  支持</t>
  </si>
  <si>
    <t xml:space="preserve">  急產</t>
  </si>
  <si>
    <t xml:space="preserve">  接生</t>
  </si>
  <si>
    <t xml:space="preserve">  1763-00-02-2</t>
  </si>
  <si>
    <t xml:space="preserve">  其他處置</t>
  </si>
  <si>
    <t xml:space="preserve">  約束</t>
  </si>
  <si>
    <t xml:space="preserve">  帶</t>
  </si>
  <si>
    <t xml:space="preserve">  灌洗</t>
  </si>
  <si>
    <t xml:space="preserve">  眼睛</t>
  </si>
  <si>
    <t xml:space="preserve">  單位：次數</t>
  </si>
  <si>
    <t xml:space="preserve">  測量</t>
  </si>
  <si>
    <t xml:space="preserve">  血糖</t>
  </si>
  <si>
    <t xml:space="preserve">  醫療/</t>
  </si>
  <si>
    <t xml:space="preserve">  線上</t>
  </si>
  <si>
    <t xml:space="preserve">  指導</t>
  </si>
  <si>
    <t xml:space="preserve">  醫師</t>
  </si>
  <si>
    <t xml:space="preserve">  簽核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</si>
</sst>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0;\-#,##0.0000;&quot;－&quot;"/>
    <numFmt numFmtId="178" formatCode="#,##0;\-#,##0;\-"/>
    <numFmt numFmtId="179" formatCode="#,##0_);[Red]\(#,##0\)"/>
  </numFmts>
  <fonts count="9" x14ac:knownFonts="1">
    <font>
      <sz val="11"/>
      <color theme="1"/>
      <name val="Calibri"/>
    </font>
    <font>
      <sz val="12"/>
      <color theme="1"/>
      <name val="新細明體"/>
      <family val="1"/>
      <charset val="136"/>
    </font>
    <font>
      <sz val="11"/>
      <color theme="1"/>
      <name val="標楷體"/>
      <family val="4"/>
      <charset val="136"/>
    </font>
    <font>
      <sz val="24"/>
      <color theme="1"/>
      <name val="標楷體"/>
      <family val="4"/>
      <charset val="136"/>
    </font>
    <font>
      <sz val="12"/>
      <color theme="1"/>
      <name val="標楷體"/>
      <family val="4"/>
      <charset val="136"/>
    </font>
    <font>
      <sz val="9.5"/>
      <color theme="1"/>
      <name val="標楷體"/>
      <family val="4"/>
      <charset val="136"/>
    </font>
    <font>
      <sz val="12"/>
      <color theme="1"/>
      <name val="Times New Roman"/>
      <family val="1"/>
    </font>
    <font>
      <sz val="11"/>
      <color theme="1"/>
      <name val="Calibri"/>
      <family val="2"/>
    </font>
    <font>
      <sz val="9"/>
      <name val="細明體"/>
      <family val="3"/>
      <charset val="136"/>
    </font>
  </fonts>
  <fills count="3">
    <fill>
      <patternFill patternType="none"/>
    </fill>
    <fill>
      <patternFill patternType="gray125"/>
    </fill>
    <fill>
      <patternFill patternType="solid">
        <fgColor rgb="FFFFFFFF"/>
        <bgColor rgb="FF000000"/>
      </patternFill>
    </fill>
  </fills>
  <borders count="25">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bottom/>
      <diagonal/>
    </border>
  </borders>
  <cellStyleXfs count="3">
    <xf numFmtId="0" fontId="0" fillId="0" borderId="0"/>
    <xf numFmtId="0" fontId="1" fillId="0" borderId="0" applyFill="0" applyBorder="0" applyAlignment="0" applyProtection="0"/>
    <xf numFmtId="0" fontId="7" fillId="0" borderId="0" applyFill="0" applyBorder="0" applyAlignment="0" applyProtection="0"/>
  </cellStyleXfs>
  <cellXfs count="75">
    <xf numFmtId="0" fontId="0" fillId="0" borderId="0" xfId="0" applyNumberFormat="1" applyFont="1" applyFill="1" applyBorder="1" applyAlignment="1" applyProtection="1"/>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3" fillId="0" borderId="3" xfId="1" applyFont="1" applyBorder="1" applyAlignment="1">
      <alignment horizontal="center" vertical="center"/>
    </xf>
    <xf numFmtId="0" fontId="4" fillId="0" borderId="5" xfId="1" applyFont="1" applyBorder="1" applyAlignment="1">
      <alignment horizontal="left" vertical="center"/>
    </xf>
    <xf numFmtId="176" fontId="4" fillId="0" borderId="6" xfId="1" applyNumberFormat="1" applyFont="1" applyBorder="1" applyAlignment="1">
      <alignment horizontal="left" vertical="center" wrapText="1"/>
    </xf>
    <xf numFmtId="177" fontId="4" fillId="0" borderId="7" xfId="1" applyNumberFormat="1" applyFont="1" applyBorder="1" applyAlignment="1">
      <alignment horizontal="left" vertical="center" wrapText="1"/>
    </xf>
    <xf numFmtId="0" fontId="5" fillId="2" borderId="0" xfId="1" applyFont="1" applyFill="1" applyAlignment="1">
      <alignment vertical="center"/>
    </xf>
    <xf numFmtId="0" fontId="4" fillId="0" borderId="0" xfId="1" applyFont="1" applyAlignment="1">
      <alignment vertical="center"/>
    </xf>
    <xf numFmtId="0" fontId="2" fillId="0" borderId="0" xfId="1" applyFont="1"/>
    <xf numFmtId="0" fontId="2" fillId="0" borderId="0" xfId="1" applyFont="1" applyAlignment="1">
      <alignment horizontal="left" vertical="top"/>
    </xf>
    <xf numFmtId="0" fontId="4" fillId="0" borderId="0" xfId="1" applyFont="1" applyAlignment="1">
      <alignment horizontal="left" vertical="top" indent="5"/>
    </xf>
    <xf numFmtId="0" fontId="2" fillId="0" borderId="4" xfId="1" applyFont="1" applyBorder="1" applyAlignment="1">
      <alignment vertical="center"/>
    </xf>
    <xf numFmtId="0" fontId="4" fillId="0" borderId="4" xfId="1" applyFont="1" applyBorder="1" applyAlignment="1">
      <alignment horizontal="center" vertical="center" wrapText="1"/>
    </xf>
    <xf numFmtId="178" fontId="6" fillId="0" borderId="3" xfId="1" applyNumberFormat="1" applyFont="1" applyBorder="1" applyAlignment="1">
      <alignment horizontal="right"/>
    </xf>
    <xf numFmtId="178" fontId="6" fillId="0" borderId="0" xfId="1" applyNumberFormat="1" applyFont="1" applyAlignment="1">
      <alignment horizontal="right"/>
    </xf>
    <xf numFmtId="178" fontId="6" fillId="0" borderId="4" xfId="1" applyNumberFormat="1" applyFont="1" applyBorder="1" applyAlignment="1">
      <alignment horizontal="right"/>
    </xf>
    <xf numFmtId="0" fontId="5" fillId="2" borderId="0" xfId="1" applyFont="1" applyFill="1" applyAlignment="1">
      <alignment horizontal="center" vertical="center"/>
    </xf>
    <xf numFmtId="0" fontId="2" fillId="0" borderId="0" xfId="1" applyFont="1" applyAlignment="1">
      <alignment vertical="center"/>
    </xf>
    <xf numFmtId="0" fontId="4" fillId="0" borderId="12" xfId="1" applyFont="1" applyBorder="1" applyAlignment="1">
      <alignment horizontal="center" vertical="top" wrapText="1"/>
    </xf>
    <xf numFmtId="0" fontId="4" fillId="2" borderId="0" xfId="1" applyFont="1" applyFill="1" applyAlignment="1">
      <alignment horizontal="center" vertical="center"/>
    </xf>
    <xf numFmtId="0" fontId="2" fillId="2" borderId="0" xfId="1" applyFont="1" applyFill="1" applyAlignment="1">
      <alignment horizontal="center" vertical="center"/>
    </xf>
    <xf numFmtId="0" fontId="0" fillId="0" borderId="0" xfId="2" applyFont="1"/>
    <xf numFmtId="0" fontId="4" fillId="2" borderId="0" xfId="1" applyFont="1" applyFill="1" applyAlignment="1">
      <alignment horizontal="left"/>
    </xf>
    <xf numFmtId="0" fontId="2" fillId="2" borderId="0" xfId="1" applyFont="1" applyFill="1" applyAlignment="1">
      <alignment horizontal="left"/>
    </xf>
    <xf numFmtId="0" fontId="5" fillId="0" borderId="0" xfId="1" applyFont="1" applyAlignment="1">
      <alignment vertical="center"/>
    </xf>
    <xf numFmtId="0" fontId="4" fillId="2" borderId="0" xfId="1" applyFont="1" applyFill="1" applyAlignment="1">
      <alignment vertical="center"/>
    </xf>
    <xf numFmtId="0" fontId="2" fillId="2" borderId="0" xfId="1" applyFont="1" applyFill="1" applyAlignment="1">
      <alignment vertical="center"/>
    </xf>
    <xf numFmtId="0" fontId="5" fillId="0" borderId="0" xfId="1" applyFont="1" applyAlignment="1">
      <alignment horizontal="center" vertical="center"/>
    </xf>
    <xf numFmtId="0" fontId="2" fillId="0" borderId="0" xfId="1" applyFont="1" applyAlignment="1">
      <alignment horizontal="center" vertical="center"/>
    </xf>
    <xf numFmtId="0" fontId="4" fillId="0" borderId="12" xfId="1" applyFont="1" applyBorder="1" applyAlignment="1">
      <alignment horizontal="center" vertical="top"/>
    </xf>
    <xf numFmtId="0" fontId="2" fillId="0" borderId="0" xfId="1" applyFont="1" applyAlignment="1">
      <alignment horizontal="left"/>
    </xf>
    <xf numFmtId="0" fontId="2" fillId="0" borderId="0" xfId="2" applyFont="1" applyAlignment="1">
      <alignment horizontal="right"/>
    </xf>
    <xf numFmtId="0" fontId="3" fillId="0" borderId="3" xfId="1" applyFont="1" applyBorder="1" applyAlignment="1">
      <alignment vertical="center"/>
    </xf>
    <xf numFmtId="0" fontId="2" fillId="0" borderId="4" xfId="1" applyFont="1" applyBorder="1" applyAlignment="1">
      <alignment horizontal="right" vertical="center"/>
    </xf>
    <xf numFmtId="179" fontId="4" fillId="0" borderId="0" xfId="1" applyNumberFormat="1" applyFont="1" applyAlignment="1">
      <alignment horizontal="right" vertical="center"/>
    </xf>
    <xf numFmtId="179" fontId="2" fillId="0" borderId="0" xfId="1" applyNumberFormat="1" applyFont="1" applyAlignment="1">
      <alignment horizontal="right" vertical="center"/>
    </xf>
    <xf numFmtId="0" fontId="0" fillId="0" borderId="0" xfId="2" applyFont="1" applyAlignment="1">
      <alignment vertical="center"/>
    </xf>
    <xf numFmtId="0" fontId="4" fillId="0" borderId="12" xfId="1" applyFont="1" applyBorder="1" applyAlignment="1">
      <alignment horizontal="center" vertical="top" wrapText="1"/>
    </xf>
    <xf numFmtId="0" fontId="4" fillId="0" borderId="14" xfId="1" applyFont="1" applyBorder="1" applyAlignment="1">
      <alignment horizontal="center" vertical="top" wrapText="1"/>
    </xf>
    <xf numFmtId="0" fontId="4" fillId="0" borderId="13" xfId="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Alignment="1">
      <alignment horizontal="center" vertical="top" wrapText="1"/>
    </xf>
    <xf numFmtId="0" fontId="4" fillId="0" borderId="16" xfId="1" applyFont="1" applyBorder="1" applyAlignment="1">
      <alignment horizontal="center" vertical="top"/>
    </xf>
    <xf numFmtId="0" fontId="4" fillId="0" borderId="11" xfId="1" applyFont="1" applyBorder="1" applyAlignment="1">
      <alignment horizontal="center" vertical="top"/>
    </xf>
    <xf numFmtId="0" fontId="4" fillId="0" borderId="15" xfId="1" applyFont="1" applyBorder="1" applyAlignment="1">
      <alignment horizontal="center" vertical="top"/>
    </xf>
    <xf numFmtId="0" fontId="4" fillId="0" borderId="16" xfId="1" applyFont="1" applyBorder="1" applyAlignment="1">
      <alignment horizontal="center" vertical="top" wrapText="1"/>
    </xf>
    <xf numFmtId="0" fontId="4" fillId="0" borderId="11" xfId="1" applyFont="1" applyBorder="1" applyAlignment="1">
      <alignment horizontal="center" vertical="top" wrapText="1"/>
    </xf>
    <xf numFmtId="0" fontId="4" fillId="0" borderId="15" xfId="1" applyFont="1" applyBorder="1" applyAlignment="1">
      <alignment horizontal="center" vertical="top" wrapText="1"/>
    </xf>
    <xf numFmtId="0" fontId="4" fillId="0" borderId="8" xfId="1" applyFont="1" applyBorder="1" applyAlignment="1">
      <alignment horizontal="center" vertical="top" wrapText="1"/>
    </xf>
    <xf numFmtId="0" fontId="4" fillId="0" borderId="9" xfId="1" applyFont="1" applyBorder="1" applyAlignment="1">
      <alignment horizontal="center" vertical="top" wrapText="1"/>
    </xf>
    <xf numFmtId="0" fontId="4" fillId="0" borderId="10" xfId="1" applyFont="1" applyBorder="1" applyAlignment="1">
      <alignment horizontal="center" vertical="top" wrapText="1"/>
    </xf>
    <xf numFmtId="0" fontId="2" fillId="0" borderId="16" xfId="1" applyFont="1" applyBorder="1" applyAlignment="1">
      <alignment horizontal="center" vertical="center"/>
    </xf>
    <xf numFmtId="0" fontId="2" fillId="0" borderId="11" xfId="1" applyFont="1" applyBorder="1" applyAlignment="1">
      <alignment horizontal="center" vertical="center"/>
    </xf>
    <xf numFmtId="0" fontId="4" fillId="0" borderId="11" xfId="1" applyFont="1" applyBorder="1"/>
    <xf numFmtId="0" fontId="4" fillId="0" borderId="22" xfId="1" applyFont="1" applyBorder="1"/>
    <xf numFmtId="49" fontId="4" fillId="0" borderId="4" xfId="1" applyNumberFormat="1" applyFont="1" applyBorder="1" applyAlignment="1">
      <alignment horizontal="center" vertical="center" wrapText="1"/>
    </xf>
    <xf numFmtId="0" fontId="4" fillId="0" borderId="4" xfId="1" applyFont="1" applyBorder="1" applyAlignment="1">
      <alignment horizontal="center" vertical="center" wrapText="1"/>
    </xf>
    <xf numFmtId="0" fontId="2" fillId="0" borderId="21" xfId="1" applyFont="1" applyBorder="1" applyAlignment="1">
      <alignment horizontal="center" vertical="center"/>
    </xf>
    <xf numFmtId="0" fontId="2" fillId="0" borderId="4" xfId="1" applyFont="1" applyBorder="1" applyAlignment="1">
      <alignment horizontal="center" vertical="center"/>
    </xf>
    <xf numFmtId="0" fontId="4" fillId="0" borderId="4" xfId="1" applyFont="1" applyBorder="1"/>
    <xf numFmtId="0" fontId="4" fillId="0" borderId="7" xfId="1" applyFont="1" applyBorder="1"/>
    <xf numFmtId="0" fontId="4" fillId="0" borderId="23" xfId="1" applyFont="1" applyBorder="1" applyAlignment="1">
      <alignment horizontal="center" vertical="top" wrapText="1"/>
    </xf>
    <xf numFmtId="0" fontId="4" fillId="0" borderId="24" xfId="1" applyFont="1" applyBorder="1" applyAlignment="1">
      <alignment horizontal="center" vertical="top" wrapText="1"/>
    </xf>
    <xf numFmtId="0" fontId="2" fillId="0" borderId="8" xfId="1" applyFont="1" applyBorder="1" applyAlignment="1">
      <alignment horizontal="center" vertical="center"/>
    </xf>
    <xf numFmtId="0" fontId="4" fillId="0" borderId="15" xfId="1" applyFont="1" applyBorder="1"/>
    <xf numFmtId="0" fontId="2" fillId="0" borderId="19" xfId="1" applyFont="1" applyBorder="1" applyAlignment="1">
      <alignment horizontal="center" vertical="center"/>
    </xf>
    <xf numFmtId="0" fontId="4" fillId="0" borderId="20" xfId="1" applyFont="1" applyBorder="1"/>
    <xf numFmtId="0" fontId="3" fillId="0" borderId="3" xfId="1" applyFont="1" applyBorder="1" applyAlignment="1">
      <alignment horizontal="center" vertical="center"/>
    </xf>
    <xf numFmtId="0" fontId="4" fillId="0" borderId="0" xfId="1" applyFont="1" applyAlignment="1">
      <alignment horizontal="left" vertical="top" indent="5"/>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0" borderId="0" xfId="1" applyFont="1" applyAlignment="1">
      <alignment horizontal="center" vertical="center"/>
    </xf>
    <xf numFmtId="0" fontId="4" fillId="0" borderId="17" xfId="1" applyFont="1" applyBorder="1" applyAlignment="1">
      <alignment horizontal="center" vertical="top" wrapText="1"/>
    </xf>
    <xf numFmtId="0" fontId="4" fillId="0" borderId="18" xfId="1" applyFont="1" applyBorder="1" applyAlignment="1">
      <alignment horizontal="center" vertical="top" wrapText="1"/>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tabSelected="1" workbookViewId="0">
      <selection activeCell="AL17" sqref="AL16:AL17"/>
    </sheetView>
  </sheetViews>
  <sheetFormatPr defaultColWidth="9.28515625" defaultRowHeight="15" x14ac:dyDescent="0.25"/>
  <cols>
    <col min="1" max="1" width="13.7109375" style="22" customWidth="1"/>
    <col min="2" max="12" width="6" style="22" customWidth="1"/>
    <col min="13" max="13" width="7.5703125" style="22" customWidth="1"/>
    <col min="14" max="15" width="7.42578125" style="22" customWidth="1"/>
    <col min="16" max="28" width="6" style="22" customWidth="1"/>
    <col min="29" max="29" width="7.42578125" style="22" customWidth="1"/>
    <col min="30" max="30" width="8.5703125" style="22" customWidth="1"/>
    <col min="31" max="35" width="6" style="22" customWidth="1"/>
    <col min="36" max="36" width="9.28515625" style="22" customWidth="1"/>
    <col min="37" max="16384" width="9.28515625" style="22"/>
  </cols>
  <sheetData>
    <row r="1" spans="1:36" ht="16.5" x14ac:dyDescent="0.25">
      <c r="A1" s="1" t="s">
        <v>0</v>
      </c>
      <c r="B1" s="9"/>
      <c r="C1" s="9"/>
      <c r="W1" s="29"/>
      <c r="X1" s="18"/>
      <c r="Y1" s="18"/>
      <c r="Z1" s="18"/>
      <c r="AA1" s="29"/>
      <c r="AB1" s="64" t="s">
        <v>53</v>
      </c>
      <c r="AC1" s="65"/>
      <c r="AD1" s="52" t="s">
        <v>58</v>
      </c>
      <c r="AE1" s="53"/>
      <c r="AF1" s="53"/>
      <c r="AG1" s="53"/>
      <c r="AH1" s="54"/>
      <c r="AI1" s="54"/>
      <c r="AJ1" s="55"/>
    </row>
    <row r="2" spans="1:36" ht="16.5" x14ac:dyDescent="0.25">
      <c r="A2" s="2" t="s">
        <v>1</v>
      </c>
      <c r="B2" s="12" t="s">
        <v>17</v>
      </c>
      <c r="C2" s="9"/>
      <c r="D2" s="9"/>
      <c r="E2" s="9"/>
      <c r="F2" s="9"/>
      <c r="G2" s="9"/>
      <c r="H2" s="9"/>
      <c r="I2" s="9"/>
      <c r="J2" s="9"/>
      <c r="K2" s="9"/>
      <c r="L2" s="9"/>
      <c r="M2" s="9"/>
      <c r="N2" s="9"/>
      <c r="O2" s="9"/>
      <c r="P2" s="9"/>
      <c r="Q2" s="9"/>
      <c r="R2" s="9"/>
      <c r="S2" s="25"/>
      <c r="T2" s="25"/>
      <c r="U2" s="9"/>
      <c r="V2" s="9"/>
      <c r="W2" s="29"/>
      <c r="X2" s="12"/>
      <c r="Y2" s="12"/>
      <c r="Z2" s="18"/>
      <c r="AA2" s="32"/>
      <c r="AB2" s="66" t="s">
        <v>54</v>
      </c>
      <c r="AC2" s="67"/>
      <c r="AD2" s="58" t="s">
        <v>59</v>
      </c>
      <c r="AE2" s="59"/>
      <c r="AF2" s="59"/>
      <c r="AG2" s="59"/>
      <c r="AH2" s="60"/>
      <c r="AI2" s="60"/>
      <c r="AJ2" s="61"/>
    </row>
    <row r="3" spans="1:36" ht="32.25" x14ac:dyDescent="0.25">
      <c r="A3" s="3"/>
      <c r="B3" s="68" t="s">
        <v>18</v>
      </c>
      <c r="C3" s="68"/>
      <c r="D3" s="68"/>
      <c r="E3" s="68"/>
      <c r="F3" s="68"/>
      <c r="G3" s="68"/>
      <c r="H3" s="68"/>
      <c r="I3" s="68"/>
      <c r="J3" s="68"/>
      <c r="K3" s="68"/>
      <c r="L3" s="68"/>
      <c r="M3" s="68"/>
      <c r="N3" s="68"/>
      <c r="O3" s="68"/>
      <c r="P3" s="68"/>
      <c r="Q3" s="68"/>
      <c r="R3" s="68"/>
      <c r="S3" s="68"/>
      <c r="T3" s="68"/>
      <c r="U3" s="68"/>
      <c r="V3" s="68"/>
      <c r="W3" s="68"/>
      <c r="X3" s="68"/>
      <c r="Y3" s="68"/>
      <c r="Z3" s="68"/>
      <c r="AA3" s="68"/>
      <c r="AB3" s="33"/>
      <c r="AC3" s="33"/>
      <c r="AD3" s="33"/>
      <c r="AE3" s="33"/>
      <c r="AF3" s="33"/>
      <c r="AG3" s="33"/>
      <c r="AH3" s="33"/>
      <c r="AI3" s="33"/>
      <c r="AJ3" s="33"/>
    </row>
    <row r="4" spans="1:36" ht="16.5" customHeight="1" x14ac:dyDescent="0.25">
      <c r="A4" s="56" t="s">
        <v>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13"/>
      <c r="AJ4" s="34" t="s">
        <v>65</v>
      </c>
    </row>
    <row r="5" spans="1:36" ht="17.850000000000001" customHeight="1" x14ac:dyDescent="0.25">
      <c r="A5" s="41" t="s">
        <v>3</v>
      </c>
      <c r="B5" s="49" t="s">
        <v>19</v>
      </c>
      <c r="C5" s="47"/>
      <c r="D5" s="47"/>
      <c r="E5" s="47"/>
      <c r="F5" s="47"/>
      <c r="G5" s="47"/>
      <c r="H5" s="47"/>
      <c r="I5" s="47"/>
      <c r="J5" s="47"/>
      <c r="K5" s="47"/>
      <c r="L5" s="48"/>
      <c r="M5" s="46" t="s">
        <v>32</v>
      </c>
      <c r="N5" s="47"/>
      <c r="O5" s="47"/>
      <c r="P5" s="47"/>
      <c r="Q5" s="47"/>
      <c r="R5" s="47"/>
      <c r="S5" s="48"/>
      <c r="T5" s="46" t="s">
        <v>41</v>
      </c>
      <c r="U5" s="47"/>
      <c r="V5" s="47"/>
      <c r="W5" s="48"/>
      <c r="X5" s="43" t="s">
        <v>47</v>
      </c>
      <c r="Y5" s="44"/>
      <c r="Z5" s="44"/>
      <c r="AA5" s="44"/>
      <c r="AB5" s="45"/>
      <c r="AC5" s="46" t="s">
        <v>56</v>
      </c>
      <c r="AD5" s="47"/>
      <c r="AE5" s="47"/>
      <c r="AF5" s="47"/>
      <c r="AG5" s="47"/>
      <c r="AH5" s="47"/>
      <c r="AI5" s="48"/>
      <c r="AJ5" s="62" t="s">
        <v>66</v>
      </c>
    </row>
    <row r="6" spans="1:36" ht="15.2" customHeight="1" x14ac:dyDescent="0.25">
      <c r="A6" s="42"/>
      <c r="B6" s="50" t="s">
        <v>20</v>
      </c>
      <c r="C6" s="38" t="s">
        <v>21</v>
      </c>
      <c r="D6" s="38" t="s">
        <v>22</v>
      </c>
      <c r="E6" s="38" t="s">
        <v>23</v>
      </c>
      <c r="F6" s="38" t="s">
        <v>24</v>
      </c>
      <c r="G6" s="38" t="s">
        <v>25</v>
      </c>
      <c r="H6" s="38" t="s">
        <v>26</v>
      </c>
      <c r="I6" s="38" t="s">
        <v>28</v>
      </c>
      <c r="J6" s="38" t="s">
        <v>29</v>
      </c>
      <c r="K6" s="38" t="s">
        <v>30</v>
      </c>
      <c r="L6" s="38" t="s">
        <v>31</v>
      </c>
      <c r="M6" s="38" t="s">
        <v>33</v>
      </c>
      <c r="N6" s="38" t="s">
        <v>34</v>
      </c>
      <c r="O6" s="38" t="s">
        <v>35</v>
      </c>
      <c r="P6" s="38" t="s">
        <v>36</v>
      </c>
      <c r="Q6" s="38" t="s">
        <v>39</v>
      </c>
      <c r="R6" s="38" t="s">
        <v>40</v>
      </c>
      <c r="S6" s="38" t="s">
        <v>31</v>
      </c>
      <c r="T6" s="38" t="s">
        <v>42</v>
      </c>
      <c r="U6" s="38" t="s">
        <v>43</v>
      </c>
      <c r="V6" s="73" t="s">
        <v>44</v>
      </c>
      <c r="W6" s="74"/>
      <c r="X6" s="38" t="s">
        <v>48</v>
      </c>
      <c r="Y6" s="38" t="s">
        <v>49</v>
      </c>
      <c r="Z6" s="38" t="s">
        <v>51</v>
      </c>
      <c r="AA6" s="38" t="s">
        <v>52</v>
      </c>
      <c r="AB6" s="38" t="s">
        <v>55</v>
      </c>
      <c r="AC6" s="38" t="s">
        <v>57</v>
      </c>
      <c r="AD6" s="38" t="s">
        <v>60</v>
      </c>
      <c r="AE6" s="38" t="s">
        <v>61</v>
      </c>
      <c r="AF6" s="38" t="s">
        <v>62</v>
      </c>
      <c r="AG6" s="38" t="s">
        <v>63</v>
      </c>
      <c r="AH6" s="38" t="s">
        <v>64</v>
      </c>
      <c r="AI6" s="38" t="s">
        <v>31</v>
      </c>
      <c r="AJ6" s="63"/>
    </row>
    <row r="7" spans="1:36" ht="49.5" x14ac:dyDescent="0.25">
      <c r="A7" s="42"/>
      <c r="B7" s="51"/>
      <c r="C7" s="40"/>
      <c r="D7" s="40"/>
      <c r="E7" s="40"/>
      <c r="F7" s="40"/>
      <c r="G7" s="40"/>
      <c r="H7" s="40"/>
      <c r="I7" s="40"/>
      <c r="J7" s="40"/>
      <c r="K7" s="39"/>
      <c r="L7" s="40"/>
      <c r="M7" s="40"/>
      <c r="N7" s="40"/>
      <c r="O7" s="40"/>
      <c r="P7" s="40"/>
      <c r="Q7" s="40"/>
      <c r="R7" s="40"/>
      <c r="S7" s="40"/>
      <c r="T7" s="39"/>
      <c r="U7" s="40"/>
      <c r="V7" s="19" t="s">
        <v>45</v>
      </c>
      <c r="W7" s="30" t="s">
        <v>46</v>
      </c>
      <c r="X7" s="40"/>
      <c r="Y7" s="40"/>
      <c r="Z7" s="40"/>
      <c r="AA7" s="40"/>
      <c r="AB7" s="40"/>
      <c r="AC7" s="40"/>
      <c r="AD7" s="40"/>
      <c r="AE7" s="40"/>
      <c r="AF7" s="39"/>
      <c r="AG7" s="39"/>
      <c r="AH7" s="40"/>
      <c r="AI7" s="40"/>
      <c r="AJ7" s="63"/>
    </row>
    <row r="8" spans="1:36" ht="35.1" customHeight="1" x14ac:dyDescent="0.25">
      <c r="A8" s="4" t="s">
        <v>4</v>
      </c>
      <c r="B8" s="14">
        <f t="shared" ref="B8:AJ8" si="0">SUM(B9:B17)</f>
        <v>28</v>
      </c>
      <c r="C8" s="14">
        <f t="shared" si="0"/>
        <v>45</v>
      </c>
      <c r="D8" s="14">
        <f t="shared" si="0"/>
        <v>8</v>
      </c>
      <c r="E8" s="14">
        <f t="shared" si="0"/>
        <v>3</v>
      </c>
      <c r="F8" s="14">
        <f t="shared" si="0"/>
        <v>160</v>
      </c>
      <c r="G8" s="14">
        <f t="shared" si="0"/>
        <v>253</v>
      </c>
      <c r="H8" s="14">
        <f t="shared" si="0"/>
        <v>496</v>
      </c>
      <c r="I8" s="14">
        <f t="shared" si="0"/>
        <v>249</v>
      </c>
      <c r="J8" s="14">
        <f t="shared" si="0"/>
        <v>221</v>
      </c>
      <c r="K8" s="14">
        <f t="shared" si="0"/>
        <v>0</v>
      </c>
      <c r="L8" s="14">
        <f t="shared" si="0"/>
        <v>22</v>
      </c>
      <c r="M8" s="14">
        <f t="shared" si="0"/>
        <v>279</v>
      </c>
      <c r="N8" s="14">
        <f t="shared" si="0"/>
        <v>4064</v>
      </c>
      <c r="O8" s="14">
        <f t="shared" si="0"/>
        <v>3792</v>
      </c>
      <c r="P8" s="14">
        <f t="shared" si="0"/>
        <v>269</v>
      </c>
      <c r="Q8" s="14">
        <f t="shared" si="0"/>
        <v>376</v>
      </c>
      <c r="R8" s="14">
        <f t="shared" si="0"/>
        <v>11</v>
      </c>
      <c r="S8" s="14">
        <f t="shared" si="0"/>
        <v>0</v>
      </c>
      <c r="T8" s="14">
        <f t="shared" si="0"/>
        <v>99</v>
      </c>
      <c r="U8" s="14">
        <f t="shared" si="0"/>
        <v>185</v>
      </c>
      <c r="V8" s="14">
        <f t="shared" si="0"/>
        <v>144</v>
      </c>
      <c r="W8" s="14">
        <f t="shared" si="0"/>
        <v>46</v>
      </c>
      <c r="X8" s="14">
        <f t="shared" si="0"/>
        <v>87</v>
      </c>
      <c r="Y8" s="14">
        <f t="shared" si="0"/>
        <v>76</v>
      </c>
      <c r="Z8" s="14">
        <f t="shared" si="0"/>
        <v>0</v>
      </c>
      <c r="AA8" s="14">
        <f t="shared" si="0"/>
        <v>1</v>
      </c>
      <c r="AB8" s="14">
        <f t="shared" si="0"/>
        <v>0</v>
      </c>
      <c r="AC8" s="14">
        <f t="shared" si="0"/>
        <v>4723</v>
      </c>
      <c r="AD8" s="14">
        <f t="shared" si="0"/>
        <v>9121</v>
      </c>
      <c r="AE8" s="14">
        <f t="shared" si="0"/>
        <v>1</v>
      </c>
      <c r="AF8" s="14">
        <f t="shared" si="0"/>
        <v>24</v>
      </c>
      <c r="AG8" s="14">
        <f t="shared" si="0"/>
        <v>3</v>
      </c>
      <c r="AH8" s="14">
        <f t="shared" si="0"/>
        <v>882</v>
      </c>
      <c r="AI8" s="14">
        <f t="shared" si="0"/>
        <v>744</v>
      </c>
      <c r="AJ8" s="14">
        <f t="shared" si="0"/>
        <v>1</v>
      </c>
    </row>
    <row r="9" spans="1:36" ht="35.1" customHeight="1" x14ac:dyDescent="0.25">
      <c r="A9" s="5" t="s">
        <v>5</v>
      </c>
      <c r="B9" s="15">
        <f>原始!B14</f>
        <v>6</v>
      </c>
      <c r="C9" s="15">
        <f>原始!C14</f>
        <v>3</v>
      </c>
      <c r="D9" s="15">
        <f>原始!D14</f>
        <v>1</v>
      </c>
      <c r="E9" s="15">
        <f>原始!E14</f>
        <v>0</v>
      </c>
      <c r="F9" s="15">
        <f>原始!F14</f>
        <v>24</v>
      </c>
      <c r="G9" s="15">
        <f>原始!G14</f>
        <v>31</v>
      </c>
      <c r="H9" s="15">
        <f>原始!H14</f>
        <v>74</v>
      </c>
      <c r="I9" s="15">
        <f>原始!I14</f>
        <v>31</v>
      </c>
      <c r="J9" s="15">
        <f>原始!J14</f>
        <v>34</v>
      </c>
      <c r="K9" s="15">
        <f>原始!K14</f>
        <v>0</v>
      </c>
      <c r="L9" s="15">
        <f>原始!L14</f>
        <v>8</v>
      </c>
      <c r="M9" s="15">
        <f>原始!M14</f>
        <v>44</v>
      </c>
      <c r="N9" s="15">
        <f>原始!N14</f>
        <v>571</v>
      </c>
      <c r="O9" s="15">
        <f>原始!O14</f>
        <v>569</v>
      </c>
      <c r="P9" s="15">
        <f>原始!P14</f>
        <v>28</v>
      </c>
      <c r="Q9" s="15">
        <f>原始!Q14</f>
        <v>52</v>
      </c>
      <c r="R9" s="15">
        <f>原始!R14</f>
        <v>4</v>
      </c>
      <c r="S9" s="15">
        <f>原始!S14</f>
        <v>0</v>
      </c>
      <c r="T9" s="15">
        <f>原始!T14</f>
        <v>19</v>
      </c>
      <c r="U9" s="15">
        <f>原始!U14</f>
        <v>34</v>
      </c>
      <c r="V9" s="15">
        <f>原始!V14</f>
        <v>25</v>
      </c>
      <c r="W9" s="15">
        <f>原始!W14</f>
        <v>11</v>
      </c>
      <c r="X9" s="15">
        <f>原始!X14</f>
        <v>18</v>
      </c>
      <c r="Y9" s="15">
        <f>原始!Y14</f>
        <v>4</v>
      </c>
      <c r="Z9" s="15">
        <f>原始!Z14</f>
        <v>0</v>
      </c>
      <c r="AA9" s="15">
        <f>原始!AA14</f>
        <v>1</v>
      </c>
      <c r="AB9" s="15">
        <f>原始!AB14</f>
        <v>0</v>
      </c>
      <c r="AC9" s="15">
        <f>原始!AC14</f>
        <v>1055</v>
      </c>
      <c r="AD9" s="15">
        <f>原始!AD14</f>
        <v>1219</v>
      </c>
      <c r="AE9" s="15">
        <f>原始!AE14</f>
        <v>0</v>
      </c>
      <c r="AF9" s="15">
        <f>原始!AF14</f>
        <v>5</v>
      </c>
      <c r="AG9" s="15">
        <f>原始!AG14</f>
        <v>0</v>
      </c>
      <c r="AH9" s="15">
        <f>原始!AH14</f>
        <v>103</v>
      </c>
      <c r="AI9" s="15">
        <f>原始!AI14</f>
        <v>148</v>
      </c>
      <c r="AJ9" s="15">
        <f>原始!AJ14</f>
        <v>1</v>
      </c>
    </row>
    <row r="10" spans="1:36" ht="35.1" customHeight="1" x14ac:dyDescent="0.25">
      <c r="A10" s="5" t="s">
        <v>6</v>
      </c>
      <c r="B10" s="15">
        <f>原始!B16</f>
        <v>2</v>
      </c>
      <c r="C10" s="15">
        <f>原始!C16</f>
        <v>2</v>
      </c>
      <c r="D10" s="15">
        <f>原始!D16</f>
        <v>1</v>
      </c>
      <c r="E10" s="15">
        <f>原始!E16</f>
        <v>0</v>
      </c>
      <c r="F10" s="15">
        <f>原始!F16</f>
        <v>9</v>
      </c>
      <c r="G10" s="15">
        <f>原始!G16</f>
        <v>21</v>
      </c>
      <c r="H10" s="15">
        <f>原始!H16</f>
        <v>36</v>
      </c>
      <c r="I10" s="15">
        <f>原始!I16</f>
        <v>10</v>
      </c>
      <c r="J10" s="15">
        <f>原始!J16</f>
        <v>13</v>
      </c>
      <c r="K10" s="15">
        <f>原始!K16</f>
        <v>0</v>
      </c>
      <c r="L10" s="15">
        <f>原始!L16</f>
        <v>1</v>
      </c>
      <c r="M10" s="15">
        <f>原始!M16</f>
        <v>11</v>
      </c>
      <c r="N10" s="15">
        <f>原始!N16</f>
        <v>142</v>
      </c>
      <c r="O10" s="15">
        <f>原始!O16</f>
        <v>138</v>
      </c>
      <c r="P10" s="15">
        <f>原始!P16</f>
        <v>11</v>
      </c>
      <c r="Q10" s="15">
        <f>原始!Q16</f>
        <v>20</v>
      </c>
      <c r="R10" s="15">
        <f>原始!R16</f>
        <v>2</v>
      </c>
      <c r="S10" s="15">
        <f>原始!S16</f>
        <v>0</v>
      </c>
      <c r="T10" s="15">
        <f>原始!T16</f>
        <v>8</v>
      </c>
      <c r="U10" s="15">
        <f>原始!U16</f>
        <v>11</v>
      </c>
      <c r="V10" s="15">
        <f>原始!V16</f>
        <v>8</v>
      </c>
      <c r="W10" s="15">
        <f>原始!W16</f>
        <v>2</v>
      </c>
      <c r="X10" s="15">
        <f>原始!X16</f>
        <v>13</v>
      </c>
      <c r="Y10" s="15">
        <f>原始!Y16</f>
        <v>3</v>
      </c>
      <c r="Z10" s="15">
        <f>原始!Z16</f>
        <v>0</v>
      </c>
      <c r="AA10" s="15">
        <f>原始!AA16</f>
        <v>0</v>
      </c>
      <c r="AB10" s="15">
        <f>原始!AB16</f>
        <v>0</v>
      </c>
      <c r="AC10" s="15">
        <f>原始!AC16</f>
        <v>322</v>
      </c>
      <c r="AD10" s="15">
        <f>原始!AD16</f>
        <v>370</v>
      </c>
      <c r="AE10" s="15">
        <f>原始!AE16</f>
        <v>0</v>
      </c>
      <c r="AF10" s="15">
        <f>原始!AF16</f>
        <v>1</v>
      </c>
      <c r="AG10" s="15">
        <f>原始!AG16</f>
        <v>0</v>
      </c>
      <c r="AH10" s="15">
        <f>原始!AH16</f>
        <v>85</v>
      </c>
      <c r="AI10" s="15">
        <f>原始!AI16</f>
        <v>81</v>
      </c>
      <c r="AJ10" s="15">
        <f>原始!AJ16</f>
        <v>0</v>
      </c>
    </row>
    <row r="11" spans="1:36" ht="35.1" customHeight="1" x14ac:dyDescent="0.25">
      <c r="A11" s="5" t="s">
        <v>7</v>
      </c>
      <c r="B11" s="15">
        <f>原始!B18</f>
        <v>4</v>
      </c>
      <c r="C11" s="15">
        <f>原始!C18</f>
        <v>8</v>
      </c>
      <c r="D11" s="15">
        <f>原始!D18</f>
        <v>2</v>
      </c>
      <c r="E11" s="15">
        <f>原始!E18</f>
        <v>0</v>
      </c>
      <c r="F11" s="15">
        <f>原始!F18</f>
        <v>33</v>
      </c>
      <c r="G11" s="15">
        <f>原始!G18</f>
        <v>46</v>
      </c>
      <c r="H11" s="15">
        <f>原始!H18</f>
        <v>84</v>
      </c>
      <c r="I11" s="15">
        <f>原始!I18</f>
        <v>52</v>
      </c>
      <c r="J11" s="15">
        <f>原始!J18</f>
        <v>47</v>
      </c>
      <c r="K11" s="15">
        <f>原始!K18</f>
        <v>0</v>
      </c>
      <c r="L11" s="15">
        <f>原始!L18</f>
        <v>3</v>
      </c>
      <c r="M11" s="15">
        <f>原始!M18</f>
        <v>59</v>
      </c>
      <c r="N11" s="15">
        <f>原始!N18</f>
        <v>783</v>
      </c>
      <c r="O11" s="15">
        <f>原始!O18</f>
        <v>757</v>
      </c>
      <c r="P11" s="15">
        <f>原始!P18</f>
        <v>45</v>
      </c>
      <c r="Q11" s="15">
        <f>原始!Q18</f>
        <v>94</v>
      </c>
      <c r="R11" s="15">
        <f>原始!R18</f>
        <v>1</v>
      </c>
      <c r="S11" s="15">
        <f>原始!S18</f>
        <v>0</v>
      </c>
      <c r="T11" s="15">
        <f>原始!T18</f>
        <v>12</v>
      </c>
      <c r="U11" s="15">
        <f>原始!U18</f>
        <v>35</v>
      </c>
      <c r="V11" s="15">
        <f>原始!V18</f>
        <v>32</v>
      </c>
      <c r="W11" s="15">
        <f>原始!W18</f>
        <v>5</v>
      </c>
      <c r="X11" s="15">
        <f>原始!X18</f>
        <v>2</v>
      </c>
      <c r="Y11" s="15">
        <f>原始!Y18</f>
        <v>14</v>
      </c>
      <c r="Z11" s="15">
        <f>原始!Z18</f>
        <v>0</v>
      </c>
      <c r="AA11" s="15">
        <f>原始!AA18</f>
        <v>0</v>
      </c>
      <c r="AB11" s="15">
        <f>原始!AB18</f>
        <v>0</v>
      </c>
      <c r="AC11" s="15">
        <f>原始!AC18</f>
        <v>584</v>
      </c>
      <c r="AD11" s="15">
        <f>原始!AD18</f>
        <v>1545</v>
      </c>
      <c r="AE11" s="15">
        <f>原始!AE18</f>
        <v>0</v>
      </c>
      <c r="AF11" s="15">
        <f>原始!AF18</f>
        <v>4</v>
      </c>
      <c r="AG11" s="15">
        <f>原始!AG18</f>
        <v>0</v>
      </c>
      <c r="AH11" s="15">
        <f>原始!AH18</f>
        <v>85</v>
      </c>
      <c r="AI11" s="15">
        <f>原始!AI18</f>
        <v>163</v>
      </c>
      <c r="AJ11" s="15">
        <f>原始!AJ18</f>
        <v>0</v>
      </c>
    </row>
    <row r="12" spans="1:36" ht="35.1" customHeight="1" x14ac:dyDescent="0.25">
      <c r="A12" s="5" t="s">
        <v>8</v>
      </c>
      <c r="B12" s="15">
        <f>原始!B20</f>
        <v>8</v>
      </c>
      <c r="C12" s="15">
        <f>原始!C20</f>
        <v>17</v>
      </c>
      <c r="D12" s="15">
        <f>原始!D20</f>
        <v>0</v>
      </c>
      <c r="E12" s="15">
        <f>原始!E20</f>
        <v>0</v>
      </c>
      <c r="F12" s="15">
        <f>原始!F20</f>
        <v>18</v>
      </c>
      <c r="G12" s="15">
        <f>原始!G20</f>
        <v>38</v>
      </c>
      <c r="H12" s="15">
        <f>原始!H20</f>
        <v>59</v>
      </c>
      <c r="I12" s="15">
        <f>原始!I20</f>
        <v>25</v>
      </c>
      <c r="J12" s="15">
        <f>原始!J20</f>
        <v>22</v>
      </c>
      <c r="K12" s="15">
        <f>原始!K20</f>
        <v>0</v>
      </c>
      <c r="L12" s="15">
        <f>原始!L20</f>
        <v>2</v>
      </c>
      <c r="M12" s="15">
        <f>原始!M20</f>
        <v>32</v>
      </c>
      <c r="N12" s="15">
        <f>原始!N20</f>
        <v>308</v>
      </c>
      <c r="O12" s="15">
        <f>原始!O20</f>
        <v>311</v>
      </c>
      <c r="P12" s="15">
        <f>原始!P20</f>
        <v>24</v>
      </c>
      <c r="Q12" s="15">
        <f>原始!Q20</f>
        <v>54</v>
      </c>
      <c r="R12" s="15">
        <f>原始!R20</f>
        <v>0</v>
      </c>
      <c r="S12" s="15">
        <f>原始!S20</f>
        <v>0</v>
      </c>
      <c r="T12" s="15">
        <f>原始!T20</f>
        <v>11</v>
      </c>
      <c r="U12" s="15">
        <f>原始!U20</f>
        <v>23</v>
      </c>
      <c r="V12" s="15">
        <f>原始!V20</f>
        <v>17</v>
      </c>
      <c r="W12" s="15">
        <f>原始!W20</f>
        <v>6</v>
      </c>
      <c r="X12" s="15">
        <f>原始!X20</f>
        <v>5</v>
      </c>
      <c r="Y12" s="15">
        <f>原始!Y20</f>
        <v>15</v>
      </c>
      <c r="Z12" s="15">
        <f>原始!Z20</f>
        <v>0</v>
      </c>
      <c r="AA12" s="15">
        <f>原始!AA20</f>
        <v>0</v>
      </c>
      <c r="AB12" s="15">
        <f>原始!AB20</f>
        <v>0</v>
      </c>
      <c r="AC12" s="15">
        <f>原始!AC20</f>
        <v>758</v>
      </c>
      <c r="AD12" s="15">
        <f>原始!AD20</f>
        <v>810</v>
      </c>
      <c r="AE12" s="15">
        <f>原始!AE20</f>
        <v>0</v>
      </c>
      <c r="AF12" s="15">
        <f>原始!AF20</f>
        <v>6</v>
      </c>
      <c r="AG12" s="15">
        <f>原始!AG20</f>
        <v>0</v>
      </c>
      <c r="AH12" s="15">
        <f>原始!AH20</f>
        <v>127</v>
      </c>
      <c r="AI12" s="15">
        <f>原始!AI20</f>
        <v>122</v>
      </c>
      <c r="AJ12" s="15">
        <f>原始!AJ20</f>
        <v>0</v>
      </c>
    </row>
    <row r="13" spans="1:36" ht="35.1" customHeight="1" x14ac:dyDescent="0.25">
      <c r="A13" s="5" t="s">
        <v>9</v>
      </c>
      <c r="B13" s="15">
        <f>原始!B22</f>
        <v>1</v>
      </c>
      <c r="C13" s="15">
        <f>原始!C22</f>
        <v>3</v>
      </c>
      <c r="D13" s="15">
        <f>原始!D22</f>
        <v>2</v>
      </c>
      <c r="E13" s="15">
        <f>原始!E22</f>
        <v>2</v>
      </c>
      <c r="F13" s="15">
        <f>原始!F22</f>
        <v>8</v>
      </c>
      <c r="G13" s="15">
        <f>原始!G22</f>
        <v>14</v>
      </c>
      <c r="H13" s="15">
        <f>原始!H22</f>
        <v>46</v>
      </c>
      <c r="I13" s="15">
        <f>原始!I22</f>
        <v>22</v>
      </c>
      <c r="J13" s="15">
        <f>原始!J22</f>
        <v>13</v>
      </c>
      <c r="K13" s="15">
        <f>原始!K22</f>
        <v>0</v>
      </c>
      <c r="L13" s="15">
        <f>原始!L22</f>
        <v>1</v>
      </c>
      <c r="M13" s="15">
        <f>原始!M22</f>
        <v>25</v>
      </c>
      <c r="N13" s="15">
        <f>原始!N22</f>
        <v>160</v>
      </c>
      <c r="O13" s="15">
        <f>原始!O22</f>
        <v>154</v>
      </c>
      <c r="P13" s="15">
        <f>原始!P22</f>
        <v>24</v>
      </c>
      <c r="Q13" s="15">
        <f>原始!Q22</f>
        <v>25</v>
      </c>
      <c r="R13" s="15">
        <f>原始!R22</f>
        <v>0</v>
      </c>
      <c r="S13" s="15">
        <f>原始!S22</f>
        <v>0</v>
      </c>
      <c r="T13" s="15">
        <f>原始!T22</f>
        <v>5</v>
      </c>
      <c r="U13" s="15">
        <f>原始!U22</f>
        <v>10</v>
      </c>
      <c r="V13" s="15">
        <f>原始!V22</f>
        <v>9</v>
      </c>
      <c r="W13" s="15">
        <f>原始!W22</f>
        <v>2</v>
      </c>
      <c r="X13" s="15">
        <f>原始!X22</f>
        <v>25</v>
      </c>
      <c r="Y13" s="15">
        <f>原始!Y22</f>
        <v>7</v>
      </c>
      <c r="Z13" s="15">
        <f>原始!Z22</f>
        <v>0</v>
      </c>
      <c r="AA13" s="15">
        <f>原始!AA22</f>
        <v>0</v>
      </c>
      <c r="AB13" s="15">
        <f>原始!AB22</f>
        <v>0</v>
      </c>
      <c r="AC13" s="15">
        <f>原始!AC22</f>
        <v>386</v>
      </c>
      <c r="AD13" s="15">
        <f>原始!AD22</f>
        <v>403</v>
      </c>
      <c r="AE13" s="15">
        <f>原始!AE22</f>
        <v>0</v>
      </c>
      <c r="AF13" s="15">
        <f>原始!AF22</f>
        <v>0</v>
      </c>
      <c r="AG13" s="15">
        <f>原始!AG22</f>
        <v>0</v>
      </c>
      <c r="AH13" s="15">
        <f>原始!AH22</f>
        <v>100</v>
      </c>
      <c r="AI13" s="15">
        <f>原始!AI22</f>
        <v>20</v>
      </c>
      <c r="AJ13" s="15">
        <f>原始!AJ22</f>
        <v>0</v>
      </c>
    </row>
    <row r="14" spans="1:36" ht="35.1" customHeight="1" x14ac:dyDescent="0.25">
      <c r="A14" s="5" t="s">
        <v>10</v>
      </c>
      <c r="B14" s="15">
        <f>原始!B24</f>
        <v>0</v>
      </c>
      <c r="C14" s="15">
        <f>原始!C24</f>
        <v>4</v>
      </c>
      <c r="D14" s="15">
        <f>原始!D24</f>
        <v>1</v>
      </c>
      <c r="E14" s="15">
        <f>原始!E24</f>
        <v>0</v>
      </c>
      <c r="F14" s="15">
        <f>原始!F24</f>
        <v>14</v>
      </c>
      <c r="G14" s="15">
        <f>原始!G24</f>
        <v>25</v>
      </c>
      <c r="H14" s="15">
        <f>原始!H24</f>
        <v>49</v>
      </c>
      <c r="I14" s="15">
        <f>原始!I24</f>
        <v>26</v>
      </c>
      <c r="J14" s="15">
        <f>原始!J24</f>
        <v>15</v>
      </c>
      <c r="K14" s="15">
        <f>原始!K24</f>
        <v>0</v>
      </c>
      <c r="L14" s="15">
        <f>原始!L24</f>
        <v>2</v>
      </c>
      <c r="M14" s="15">
        <f>原始!M24</f>
        <v>32</v>
      </c>
      <c r="N14" s="15">
        <f>原始!N24</f>
        <v>594</v>
      </c>
      <c r="O14" s="15">
        <f>原始!O24</f>
        <v>553</v>
      </c>
      <c r="P14" s="15">
        <f>原始!P24</f>
        <v>47</v>
      </c>
      <c r="Q14" s="15">
        <f>原始!Q24</f>
        <v>34</v>
      </c>
      <c r="R14" s="15">
        <f>原始!R24</f>
        <v>1</v>
      </c>
      <c r="S14" s="15">
        <f>原始!S24</f>
        <v>0</v>
      </c>
      <c r="T14" s="15">
        <f>原始!T24</f>
        <v>10</v>
      </c>
      <c r="U14" s="15">
        <f>原始!U24</f>
        <v>15</v>
      </c>
      <c r="V14" s="15">
        <f>原始!V24</f>
        <v>14</v>
      </c>
      <c r="W14" s="15">
        <f>原始!W24</f>
        <v>1</v>
      </c>
      <c r="X14" s="15">
        <f>原始!X24</f>
        <v>17</v>
      </c>
      <c r="Y14" s="15">
        <f>原始!Y24</f>
        <v>8</v>
      </c>
      <c r="Z14" s="15">
        <f>原始!Z24</f>
        <v>0</v>
      </c>
      <c r="AA14" s="15">
        <f>原始!AA24</f>
        <v>0</v>
      </c>
      <c r="AB14" s="15">
        <f>原始!AB24</f>
        <v>0</v>
      </c>
      <c r="AC14" s="15">
        <f>原始!AC24</f>
        <v>481</v>
      </c>
      <c r="AD14" s="15">
        <f>原始!AD24</f>
        <v>1154</v>
      </c>
      <c r="AE14" s="15">
        <f>原始!AE24</f>
        <v>0</v>
      </c>
      <c r="AF14" s="15">
        <f>原始!AF24</f>
        <v>3</v>
      </c>
      <c r="AG14" s="15">
        <f>原始!AG24</f>
        <v>1</v>
      </c>
      <c r="AH14" s="15">
        <f>原始!AH24</f>
        <v>118</v>
      </c>
      <c r="AI14" s="15">
        <f>原始!AI24</f>
        <v>48</v>
      </c>
      <c r="AJ14" s="15">
        <f>原始!AJ24</f>
        <v>0</v>
      </c>
    </row>
    <row r="15" spans="1:36" ht="35.1" customHeight="1" x14ac:dyDescent="0.25">
      <c r="A15" s="5" t="s">
        <v>11</v>
      </c>
      <c r="B15" s="15">
        <f>原始!B26</f>
        <v>4</v>
      </c>
      <c r="C15" s="15">
        <f>原始!C26</f>
        <v>6</v>
      </c>
      <c r="D15" s="15">
        <f>原始!D26</f>
        <v>0</v>
      </c>
      <c r="E15" s="15">
        <f>原始!E26</f>
        <v>1</v>
      </c>
      <c r="F15" s="15">
        <f>原始!F26</f>
        <v>22</v>
      </c>
      <c r="G15" s="15">
        <f>原始!G26</f>
        <v>40</v>
      </c>
      <c r="H15" s="15">
        <f>原始!H26</f>
        <v>60</v>
      </c>
      <c r="I15" s="15">
        <f>原始!I26</f>
        <v>32</v>
      </c>
      <c r="J15" s="15">
        <f>原始!J26</f>
        <v>30</v>
      </c>
      <c r="K15" s="15">
        <f>原始!K26</f>
        <v>0</v>
      </c>
      <c r="L15" s="15">
        <f>原始!L26</f>
        <v>3</v>
      </c>
      <c r="M15" s="15">
        <f>原始!M26</f>
        <v>23</v>
      </c>
      <c r="N15" s="15">
        <f>原始!N26</f>
        <v>680</v>
      </c>
      <c r="O15" s="15">
        <f>原始!O26</f>
        <v>553</v>
      </c>
      <c r="P15" s="15">
        <f>原始!P26</f>
        <v>47</v>
      </c>
      <c r="Q15" s="15">
        <f>原始!Q26</f>
        <v>38</v>
      </c>
      <c r="R15" s="15">
        <f>原始!R26</f>
        <v>0</v>
      </c>
      <c r="S15" s="15">
        <f>原始!S26</f>
        <v>0</v>
      </c>
      <c r="T15" s="15">
        <f>原始!T26</f>
        <v>10</v>
      </c>
      <c r="U15" s="15">
        <f>原始!U26</f>
        <v>23</v>
      </c>
      <c r="V15" s="15">
        <f>原始!V26</f>
        <v>18</v>
      </c>
      <c r="W15" s="15">
        <f>原始!W26</f>
        <v>6</v>
      </c>
      <c r="X15" s="15">
        <f>原始!X26</f>
        <v>5</v>
      </c>
      <c r="Y15" s="15">
        <f>原始!Y26</f>
        <v>13</v>
      </c>
      <c r="Z15" s="15">
        <f>原始!Z26</f>
        <v>0</v>
      </c>
      <c r="AA15" s="15">
        <f>原始!AA26</f>
        <v>0</v>
      </c>
      <c r="AB15" s="15">
        <f>原始!AB26</f>
        <v>0</v>
      </c>
      <c r="AC15" s="15">
        <f>原始!AC26</f>
        <v>438</v>
      </c>
      <c r="AD15" s="15">
        <f>原始!AD26</f>
        <v>1720</v>
      </c>
      <c r="AE15" s="15">
        <f>原始!AE26</f>
        <v>0</v>
      </c>
      <c r="AF15" s="15">
        <f>原始!AF26</f>
        <v>2</v>
      </c>
      <c r="AG15" s="15">
        <f>原始!AG26</f>
        <v>0</v>
      </c>
      <c r="AH15" s="15">
        <f>原始!AH26</f>
        <v>132</v>
      </c>
      <c r="AI15" s="15">
        <f>原始!AI26</f>
        <v>81</v>
      </c>
      <c r="AJ15" s="15">
        <f>原始!AJ26</f>
        <v>0</v>
      </c>
    </row>
    <row r="16" spans="1:36" ht="35.1" customHeight="1" x14ac:dyDescent="0.25">
      <c r="A16" s="5" t="s">
        <v>12</v>
      </c>
      <c r="B16" s="15">
        <f>原始!B28</f>
        <v>1</v>
      </c>
      <c r="C16" s="15">
        <f>原始!C28</f>
        <v>2</v>
      </c>
      <c r="D16" s="15">
        <f>原始!D28</f>
        <v>1</v>
      </c>
      <c r="E16" s="15">
        <f>原始!E28</f>
        <v>0</v>
      </c>
      <c r="F16" s="15">
        <f>原始!F28</f>
        <v>23</v>
      </c>
      <c r="G16" s="15">
        <f>原始!G28</f>
        <v>24</v>
      </c>
      <c r="H16" s="15">
        <f>原始!H28</f>
        <v>69</v>
      </c>
      <c r="I16" s="15">
        <f>原始!I28</f>
        <v>39</v>
      </c>
      <c r="J16" s="15">
        <f>原始!J28</f>
        <v>32</v>
      </c>
      <c r="K16" s="15">
        <f>原始!K28</f>
        <v>0</v>
      </c>
      <c r="L16" s="15">
        <f>原始!L28</f>
        <v>2</v>
      </c>
      <c r="M16" s="15">
        <f>原始!M28</f>
        <v>33</v>
      </c>
      <c r="N16" s="15">
        <f>原始!N28</f>
        <v>489</v>
      </c>
      <c r="O16" s="15">
        <f>原始!O28</f>
        <v>458</v>
      </c>
      <c r="P16" s="15">
        <f>原始!P28</f>
        <v>31</v>
      </c>
      <c r="Q16" s="15">
        <f>原始!Q28</f>
        <v>33</v>
      </c>
      <c r="R16" s="15">
        <f>原始!R28</f>
        <v>1</v>
      </c>
      <c r="S16" s="15">
        <f>原始!S28</f>
        <v>0</v>
      </c>
      <c r="T16" s="15">
        <f>原始!T28</f>
        <v>23</v>
      </c>
      <c r="U16" s="15">
        <f>原始!U28</f>
        <v>24</v>
      </c>
      <c r="V16" s="15">
        <f>原始!V28</f>
        <v>14</v>
      </c>
      <c r="W16" s="15">
        <f>原始!W28</f>
        <v>10</v>
      </c>
      <c r="X16" s="15">
        <f>原始!X28</f>
        <v>2</v>
      </c>
      <c r="Y16" s="15">
        <f>原始!Y28</f>
        <v>9</v>
      </c>
      <c r="Z16" s="15">
        <f>原始!Z28</f>
        <v>0</v>
      </c>
      <c r="AA16" s="15">
        <f>原始!AA28</f>
        <v>0</v>
      </c>
      <c r="AB16" s="15">
        <f>原始!AB28</f>
        <v>0</v>
      </c>
      <c r="AC16" s="15">
        <f>原始!AC28</f>
        <v>562</v>
      </c>
      <c r="AD16" s="15">
        <f>原始!AD28</f>
        <v>1239</v>
      </c>
      <c r="AE16" s="15">
        <f>原始!AE28</f>
        <v>1</v>
      </c>
      <c r="AF16" s="15">
        <f>原始!AF28</f>
        <v>0</v>
      </c>
      <c r="AG16" s="15">
        <f>原始!AG28</f>
        <v>2</v>
      </c>
      <c r="AH16" s="15">
        <f>原始!AH28</f>
        <v>104</v>
      </c>
      <c r="AI16" s="15">
        <f>原始!AI28</f>
        <v>47</v>
      </c>
      <c r="AJ16" s="15">
        <f>原始!AJ28</f>
        <v>0</v>
      </c>
    </row>
    <row r="17" spans="1:36" ht="35.1" customHeight="1" x14ac:dyDescent="0.25">
      <c r="A17" s="6" t="s">
        <v>13</v>
      </c>
      <c r="B17" s="16">
        <f>原始!B30</f>
        <v>2</v>
      </c>
      <c r="C17" s="16">
        <f>原始!C30</f>
        <v>0</v>
      </c>
      <c r="D17" s="16">
        <f>原始!D30</f>
        <v>0</v>
      </c>
      <c r="E17" s="16">
        <f>原始!E30</f>
        <v>0</v>
      </c>
      <c r="F17" s="16">
        <f>原始!F30</f>
        <v>9</v>
      </c>
      <c r="G17" s="16">
        <f>原始!G30</f>
        <v>14</v>
      </c>
      <c r="H17" s="16">
        <f>原始!H30</f>
        <v>19</v>
      </c>
      <c r="I17" s="16">
        <f>原始!I30</f>
        <v>12</v>
      </c>
      <c r="J17" s="16">
        <f>原始!J30</f>
        <v>15</v>
      </c>
      <c r="K17" s="16">
        <f>原始!K30</f>
        <v>0</v>
      </c>
      <c r="L17" s="16">
        <f>原始!L30</f>
        <v>0</v>
      </c>
      <c r="M17" s="16">
        <f>原始!M30</f>
        <v>20</v>
      </c>
      <c r="N17" s="16">
        <f>原始!N30</f>
        <v>337</v>
      </c>
      <c r="O17" s="16">
        <f>原始!O30</f>
        <v>299</v>
      </c>
      <c r="P17" s="16">
        <f>原始!P30</f>
        <v>12</v>
      </c>
      <c r="Q17" s="16">
        <f>原始!Q30</f>
        <v>26</v>
      </c>
      <c r="R17" s="16">
        <f>原始!R30</f>
        <v>2</v>
      </c>
      <c r="S17" s="16">
        <f>原始!S30</f>
        <v>0</v>
      </c>
      <c r="T17" s="16">
        <f>原始!T30</f>
        <v>1</v>
      </c>
      <c r="U17" s="16">
        <f>原始!U30</f>
        <v>10</v>
      </c>
      <c r="V17" s="16">
        <f>原始!V30</f>
        <v>7</v>
      </c>
      <c r="W17" s="16">
        <f>原始!W30</f>
        <v>3</v>
      </c>
      <c r="X17" s="16">
        <f>原始!X30</f>
        <v>0</v>
      </c>
      <c r="Y17" s="16">
        <f>原始!Y30</f>
        <v>3</v>
      </c>
      <c r="Z17" s="16">
        <f>原始!Z30</f>
        <v>0</v>
      </c>
      <c r="AA17" s="16">
        <f>原始!AA30</f>
        <v>0</v>
      </c>
      <c r="AB17" s="16">
        <f>原始!AB30</f>
        <v>0</v>
      </c>
      <c r="AC17" s="16">
        <f>原始!AC30</f>
        <v>137</v>
      </c>
      <c r="AD17" s="16">
        <f>原始!AD30</f>
        <v>661</v>
      </c>
      <c r="AE17" s="16">
        <f>原始!AE30</f>
        <v>0</v>
      </c>
      <c r="AF17" s="16">
        <f>原始!AF30</f>
        <v>3</v>
      </c>
      <c r="AG17" s="16">
        <f>原始!AG30</f>
        <v>0</v>
      </c>
      <c r="AH17" s="16">
        <f>原始!AH30</f>
        <v>28</v>
      </c>
      <c r="AI17" s="16">
        <f>原始!AI30</f>
        <v>34</v>
      </c>
      <c r="AJ17" s="16">
        <f>原始!AJ30</f>
        <v>0</v>
      </c>
    </row>
    <row r="18" spans="1:36" ht="16.5" x14ac:dyDescent="0.25">
      <c r="A18" s="7"/>
      <c r="B18" s="17"/>
      <c r="C18" s="17"/>
      <c r="D18" s="17"/>
      <c r="E18" s="17"/>
      <c r="F18" s="17"/>
      <c r="G18" s="17"/>
      <c r="H18" s="25"/>
      <c r="I18" s="7"/>
      <c r="J18" s="25"/>
      <c r="K18" s="25"/>
      <c r="L18" s="25"/>
      <c r="AJ18" s="35" t="str">
        <f>LEFT(原始!AB32,16)&amp;"編製"</f>
        <v xml:space="preserve">  中華民國109年 7月 7日編製</v>
      </c>
    </row>
    <row r="19" spans="1:36" ht="16.5" x14ac:dyDescent="0.25">
      <c r="A19" s="70" t="s">
        <v>14</v>
      </c>
      <c r="B19" s="8"/>
      <c r="C19" s="20"/>
      <c r="D19" s="71"/>
      <c r="E19" s="20"/>
      <c r="F19" s="20"/>
      <c r="H19" s="71" t="s">
        <v>27</v>
      </c>
      <c r="J19" s="26"/>
      <c r="K19" s="26"/>
      <c r="L19" s="26"/>
      <c r="P19" s="23" t="s">
        <v>37</v>
      </c>
      <c r="Y19" s="71" t="s">
        <v>50</v>
      </c>
      <c r="Z19" s="71"/>
      <c r="AA19" s="71"/>
      <c r="AB19" s="71"/>
      <c r="AJ19" s="36"/>
    </row>
    <row r="20" spans="1:36" ht="16.5" x14ac:dyDescent="0.25">
      <c r="A20" s="70"/>
      <c r="B20" s="8"/>
      <c r="C20" s="20"/>
      <c r="D20" s="72"/>
      <c r="E20" s="20"/>
      <c r="F20" s="20"/>
      <c r="H20" s="72"/>
      <c r="J20" s="26"/>
      <c r="K20" s="26"/>
      <c r="L20" s="26"/>
      <c r="P20" s="23" t="s">
        <v>38</v>
      </c>
      <c r="Y20" s="71"/>
      <c r="Z20" s="71"/>
      <c r="AA20" s="71"/>
      <c r="AB20" s="71"/>
    </row>
    <row r="21" spans="1:36" ht="3.4" customHeight="1" x14ac:dyDescent="0.25">
      <c r="A21" s="8"/>
      <c r="B21" s="8"/>
      <c r="C21" s="20"/>
      <c r="D21" s="23"/>
      <c r="E21" s="20"/>
      <c r="F21" s="20"/>
      <c r="G21" s="20"/>
      <c r="H21" s="8"/>
      <c r="I21" s="26"/>
      <c r="J21" s="8"/>
      <c r="K21" s="8"/>
      <c r="L21" s="8"/>
      <c r="M21" s="28"/>
      <c r="N21" s="28"/>
    </row>
    <row r="22" spans="1:36" ht="15.75" x14ac:dyDescent="0.25">
      <c r="A22" s="9" t="s">
        <v>15</v>
      </c>
      <c r="B22" s="18"/>
      <c r="C22" s="21"/>
      <c r="D22" s="24"/>
      <c r="E22" s="21"/>
      <c r="F22" s="21"/>
      <c r="G22" s="21"/>
      <c r="H22" s="18"/>
      <c r="I22" s="27"/>
      <c r="J22" s="18"/>
      <c r="K22" s="18"/>
      <c r="L22" s="27"/>
      <c r="M22" s="27"/>
      <c r="O22" s="29"/>
    </row>
    <row r="23" spans="1:36" ht="15.75" x14ac:dyDescent="0.25">
      <c r="A23" s="10" t="s">
        <v>16</v>
      </c>
      <c r="B23" s="10"/>
      <c r="C23" s="10"/>
      <c r="D23" s="10"/>
      <c r="E23" s="10"/>
      <c r="F23" s="10"/>
      <c r="G23" s="10"/>
      <c r="H23" s="10"/>
      <c r="I23" s="10"/>
      <c r="J23" s="10"/>
      <c r="K23" s="10"/>
      <c r="L23" s="10"/>
      <c r="M23" s="10"/>
      <c r="N23" s="10"/>
      <c r="O23" s="10"/>
      <c r="P23" s="10"/>
      <c r="Q23" s="10"/>
      <c r="R23" s="10"/>
      <c r="S23" s="10"/>
      <c r="T23" s="10"/>
      <c r="U23" s="10"/>
      <c r="V23" s="10"/>
      <c r="W23" s="10"/>
      <c r="X23" s="31"/>
      <c r="Y23" s="31"/>
      <c r="Z23" s="31"/>
      <c r="AA23" s="31"/>
      <c r="AB23" s="31"/>
    </row>
    <row r="24" spans="1:36" ht="16.5" x14ac:dyDescent="0.25">
      <c r="A24" s="69"/>
      <c r="B24" s="69"/>
      <c r="C24" s="69"/>
      <c r="D24" s="69"/>
      <c r="E24" s="69"/>
      <c r="F24" s="69"/>
      <c r="G24" s="69"/>
      <c r="H24" s="69"/>
      <c r="I24" s="69"/>
      <c r="J24" s="69"/>
      <c r="K24" s="69"/>
      <c r="L24" s="69"/>
      <c r="M24" s="69"/>
      <c r="N24" s="69"/>
      <c r="O24" s="69"/>
      <c r="P24" s="69"/>
      <c r="Q24" s="69"/>
      <c r="R24" s="69"/>
      <c r="S24" s="69"/>
      <c r="T24" s="11"/>
    </row>
  </sheetData>
  <mergeCells count="51">
    <mergeCell ref="A24:S24"/>
    <mergeCell ref="A19:A20"/>
    <mergeCell ref="D19:D20"/>
    <mergeCell ref="H19:H20"/>
    <mergeCell ref="AA6:AA7"/>
    <mergeCell ref="P6:P7"/>
    <mergeCell ref="Y19:AB20"/>
    <mergeCell ref="Q6:Q7"/>
    <mergeCell ref="E6:E7"/>
    <mergeCell ref="AB6:AB7"/>
    <mergeCell ref="V6:W6"/>
    <mergeCell ref="D6:D7"/>
    <mergeCell ref="F6:F7"/>
    <mergeCell ref="AD1:AJ1"/>
    <mergeCell ref="AC6:AC7"/>
    <mergeCell ref="AD6:AD7"/>
    <mergeCell ref="A4:AH4"/>
    <mergeCell ref="Y6:Y7"/>
    <mergeCell ref="AD2:AJ2"/>
    <mergeCell ref="R6:R7"/>
    <mergeCell ref="S6:S7"/>
    <mergeCell ref="O6:O7"/>
    <mergeCell ref="AJ5:AJ7"/>
    <mergeCell ref="AB1:AC1"/>
    <mergeCell ref="AB2:AC2"/>
    <mergeCell ref="T5:W5"/>
    <mergeCell ref="B3:AA3"/>
    <mergeCell ref="Z6:Z7"/>
    <mergeCell ref="M6:M7"/>
    <mergeCell ref="N6:N7"/>
    <mergeCell ref="AF6:AF7"/>
    <mergeCell ref="G6:G7"/>
    <mergeCell ref="H6:H7"/>
    <mergeCell ref="I6:I7"/>
    <mergeCell ref="K6:K7"/>
    <mergeCell ref="AG6:AG7"/>
    <mergeCell ref="J6:J7"/>
    <mergeCell ref="AE6:AE7"/>
    <mergeCell ref="A5:A7"/>
    <mergeCell ref="X5:AB5"/>
    <mergeCell ref="T6:T7"/>
    <mergeCell ref="AC5:AI5"/>
    <mergeCell ref="B5:L5"/>
    <mergeCell ref="AI6:AI7"/>
    <mergeCell ref="B6:B7"/>
    <mergeCell ref="X6:X7"/>
    <mergeCell ref="L6:L7"/>
    <mergeCell ref="AH6:AH7"/>
    <mergeCell ref="M5:S5"/>
    <mergeCell ref="C6:C7"/>
    <mergeCell ref="U6:U7"/>
  </mergeCells>
  <phoneticPr fontId="8" type="noConversion"/>
  <printOptions horizontalCentered="1"/>
  <pageMargins left="0.118110236220472" right="0.118110236220472" top="0.74803149606299202" bottom="0.74803149606299202" header="0.31496062992126" footer="0.31496062992126"/>
  <pageSetup paperSize="8" scale="87" fitToWidth="0"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workbookViewId="0">
      <selection sqref="A1:XFD1048576"/>
    </sheetView>
  </sheetViews>
  <sheetFormatPr defaultColWidth="8.85546875" defaultRowHeight="15" x14ac:dyDescent="0.25"/>
  <cols>
    <col min="1" max="1" width="8.85546875" style="37" bestFit="1"/>
    <col min="2" max="16384" width="8.85546875" style="37"/>
  </cols>
  <sheetData>
    <row r="1" spans="1:36" x14ac:dyDescent="0.25">
      <c r="A1" s="37" t="s">
        <v>67</v>
      </c>
      <c r="AB1" s="37" t="s">
        <v>148</v>
      </c>
      <c r="AD1" s="37" t="s">
        <v>155</v>
      </c>
    </row>
    <row r="2" spans="1:36" x14ac:dyDescent="0.25">
      <c r="A2" s="37" t="s">
        <v>68</v>
      </c>
      <c r="B2" s="37" t="s">
        <v>85</v>
      </c>
      <c r="AB2" s="37" t="s">
        <v>149</v>
      </c>
      <c r="AF2" s="37" t="s">
        <v>160</v>
      </c>
    </row>
    <row r="3" spans="1:36" x14ac:dyDescent="0.25">
      <c r="L3" s="37" t="s">
        <v>107</v>
      </c>
    </row>
    <row r="4" spans="1:36" x14ac:dyDescent="0.25">
      <c r="P4" s="37" t="s">
        <v>117</v>
      </c>
      <c r="AH4" s="37" t="s">
        <v>166</v>
      </c>
    </row>
    <row r="5" spans="1:36" x14ac:dyDescent="0.25">
      <c r="F5" s="37" t="s">
        <v>96</v>
      </c>
      <c r="O5" s="37" t="s">
        <v>112</v>
      </c>
      <c r="U5" s="37" t="s">
        <v>129</v>
      </c>
      <c r="Z5" s="37" t="s">
        <v>142</v>
      </c>
      <c r="AF5" s="37" t="s">
        <v>161</v>
      </c>
    </row>
    <row r="6" spans="1:36" x14ac:dyDescent="0.25">
      <c r="AJ6" s="37" t="s">
        <v>169</v>
      </c>
    </row>
    <row r="7" spans="1:36" x14ac:dyDescent="0.25">
      <c r="I7" s="37" t="s">
        <v>101</v>
      </c>
      <c r="K7" s="37" t="s">
        <v>105</v>
      </c>
      <c r="T7" s="37" t="s">
        <v>125</v>
      </c>
      <c r="V7" s="37" t="s">
        <v>131</v>
      </c>
      <c r="AB7" s="37" t="s">
        <v>143</v>
      </c>
      <c r="AJ7" s="37" t="s">
        <v>170</v>
      </c>
    </row>
    <row r="8" spans="1:36" x14ac:dyDescent="0.25">
      <c r="A8" s="37" t="s">
        <v>69</v>
      </c>
      <c r="B8" s="37" t="s">
        <v>86</v>
      </c>
      <c r="C8" s="37" t="s">
        <v>91</v>
      </c>
      <c r="E8" s="37" t="s">
        <v>93</v>
      </c>
      <c r="I8" s="37" t="s">
        <v>87</v>
      </c>
      <c r="K8" s="37" t="s">
        <v>106</v>
      </c>
      <c r="N8" s="37" t="s">
        <v>110</v>
      </c>
      <c r="O8" s="37" t="s">
        <v>113</v>
      </c>
      <c r="P8" s="37" t="s">
        <v>118</v>
      </c>
      <c r="Q8" s="37" t="s">
        <v>120</v>
      </c>
      <c r="R8" s="37" t="s">
        <v>123</v>
      </c>
      <c r="T8" s="37" t="s">
        <v>126</v>
      </c>
      <c r="X8" s="37" t="s">
        <v>136</v>
      </c>
      <c r="Y8" s="37" t="s">
        <v>139</v>
      </c>
      <c r="Z8" s="37" t="s">
        <v>143</v>
      </c>
      <c r="AA8" s="37" t="s">
        <v>143</v>
      </c>
      <c r="AB8" s="37" t="s">
        <v>150</v>
      </c>
      <c r="AD8" s="37" t="s">
        <v>156</v>
      </c>
      <c r="AE8" s="37" t="s">
        <v>158</v>
      </c>
      <c r="AF8" s="37" t="s">
        <v>162</v>
      </c>
      <c r="AG8" s="37" t="s">
        <v>164</v>
      </c>
      <c r="AH8" s="37" t="s">
        <v>167</v>
      </c>
      <c r="AJ8" s="37" t="s">
        <v>171</v>
      </c>
    </row>
    <row r="9" spans="1:36" x14ac:dyDescent="0.25">
      <c r="B9" s="37" t="s">
        <v>87</v>
      </c>
      <c r="C9" s="37" t="s">
        <v>87</v>
      </c>
      <c r="D9" s="37" t="s">
        <v>92</v>
      </c>
      <c r="E9" s="37" t="s">
        <v>94</v>
      </c>
      <c r="F9" s="37" t="s">
        <v>97</v>
      </c>
      <c r="G9" s="37" t="s">
        <v>98</v>
      </c>
      <c r="H9" s="37" t="s">
        <v>100</v>
      </c>
      <c r="J9" s="37" t="s">
        <v>104</v>
      </c>
      <c r="L9" s="37" t="s">
        <v>108</v>
      </c>
      <c r="M9" s="37" t="s">
        <v>109</v>
      </c>
      <c r="Q9" s="37" t="s">
        <v>121</v>
      </c>
      <c r="S9" s="37" t="s">
        <v>124</v>
      </c>
      <c r="U9" s="37" t="s">
        <v>130</v>
      </c>
      <c r="V9" s="37" t="s">
        <v>132</v>
      </c>
      <c r="Y9" s="37" t="s">
        <v>140</v>
      </c>
      <c r="Z9" s="37" t="s">
        <v>144</v>
      </c>
      <c r="AA9" s="37" t="s">
        <v>146</v>
      </c>
      <c r="AC9" s="37" t="s">
        <v>154</v>
      </c>
      <c r="AI9" s="37" t="s">
        <v>124</v>
      </c>
      <c r="AJ9" s="37" t="s">
        <v>172</v>
      </c>
    </row>
    <row r="10" spans="1:36" x14ac:dyDescent="0.25">
      <c r="I10" s="37" t="s">
        <v>102</v>
      </c>
      <c r="K10" s="37" t="s">
        <v>102</v>
      </c>
      <c r="N10" s="37" t="s">
        <v>111</v>
      </c>
      <c r="O10" s="37" t="s">
        <v>114</v>
      </c>
      <c r="P10" s="37" t="s">
        <v>119</v>
      </c>
      <c r="R10" s="37" t="s">
        <v>119</v>
      </c>
      <c r="T10" s="37" t="s">
        <v>127</v>
      </c>
      <c r="X10" s="37" t="s">
        <v>137</v>
      </c>
      <c r="AB10" s="37" t="s">
        <v>151</v>
      </c>
      <c r="AD10" s="37" t="s">
        <v>157</v>
      </c>
      <c r="AE10" s="37" t="s">
        <v>159</v>
      </c>
      <c r="AF10" s="37" t="s">
        <v>163</v>
      </c>
      <c r="AG10" s="37" t="s">
        <v>165</v>
      </c>
      <c r="AH10" s="37" t="s">
        <v>168</v>
      </c>
    </row>
    <row r="11" spans="1:36" x14ac:dyDescent="0.25">
      <c r="B11" s="37" t="s">
        <v>88</v>
      </c>
      <c r="C11" s="37" t="s">
        <v>88</v>
      </c>
      <c r="E11" s="37" t="s">
        <v>95</v>
      </c>
      <c r="Q11" s="37" t="s">
        <v>122</v>
      </c>
      <c r="V11" s="37" t="s">
        <v>133</v>
      </c>
      <c r="W11" s="37" t="s">
        <v>135</v>
      </c>
      <c r="Y11" s="37" t="s">
        <v>141</v>
      </c>
      <c r="Z11" s="37" t="s">
        <v>145</v>
      </c>
      <c r="AA11" s="37" t="s">
        <v>147</v>
      </c>
      <c r="AJ11" s="37" t="s">
        <v>173</v>
      </c>
    </row>
    <row r="12" spans="1:36" x14ac:dyDescent="0.25">
      <c r="I12" s="37" t="s">
        <v>103</v>
      </c>
      <c r="K12" s="37" t="s">
        <v>103</v>
      </c>
      <c r="T12" s="37" t="s">
        <v>128</v>
      </c>
      <c r="V12" s="37" t="s">
        <v>134</v>
      </c>
      <c r="AB12" s="37" t="s">
        <v>152</v>
      </c>
    </row>
    <row r="13" spans="1:36" x14ac:dyDescent="0.25">
      <c r="A13" s="37" t="s">
        <v>70</v>
      </c>
      <c r="B13" s="37">
        <v>28</v>
      </c>
      <c r="C13" s="37">
        <v>45</v>
      </c>
      <c r="D13" s="37">
        <v>8</v>
      </c>
      <c r="E13" s="37">
        <v>3</v>
      </c>
      <c r="F13" s="37">
        <v>160</v>
      </c>
      <c r="G13" s="37">
        <v>253</v>
      </c>
      <c r="H13" s="37">
        <v>496</v>
      </c>
      <c r="I13" s="37">
        <v>249</v>
      </c>
      <c r="J13" s="37">
        <v>221</v>
      </c>
      <c r="K13" s="37">
        <v>0</v>
      </c>
      <c r="L13" s="37">
        <v>22</v>
      </c>
      <c r="M13" s="37">
        <v>279</v>
      </c>
      <c r="N13" s="37">
        <v>4064</v>
      </c>
      <c r="O13" s="37">
        <v>3792</v>
      </c>
      <c r="P13" s="37">
        <v>269</v>
      </c>
      <c r="Q13" s="37">
        <v>376</v>
      </c>
      <c r="R13" s="37">
        <v>11</v>
      </c>
      <c r="S13" s="37">
        <v>0</v>
      </c>
      <c r="T13" s="37">
        <v>99</v>
      </c>
      <c r="U13" s="37">
        <v>185</v>
      </c>
      <c r="V13" s="37">
        <v>144</v>
      </c>
      <c r="W13" s="37">
        <v>46</v>
      </c>
      <c r="X13" s="37">
        <v>87</v>
      </c>
      <c r="Y13" s="37">
        <v>76</v>
      </c>
      <c r="Z13" s="37">
        <v>0</v>
      </c>
      <c r="AA13" s="37">
        <v>1</v>
      </c>
      <c r="AB13" s="37">
        <v>0</v>
      </c>
      <c r="AC13" s="37">
        <v>4723</v>
      </c>
      <c r="AD13" s="37">
        <v>9121</v>
      </c>
      <c r="AE13" s="37">
        <v>1</v>
      </c>
      <c r="AF13" s="37">
        <v>24</v>
      </c>
      <c r="AG13" s="37">
        <v>3</v>
      </c>
      <c r="AH13" s="37">
        <v>882</v>
      </c>
      <c r="AI13" s="37">
        <v>744</v>
      </c>
      <c r="AJ13" s="37">
        <v>1</v>
      </c>
    </row>
    <row r="14" spans="1:36" x14ac:dyDescent="0.25">
      <c r="A14" s="37" t="s">
        <v>71</v>
      </c>
      <c r="B14" s="37">
        <v>6</v>
      </c>
      <c r="C14" s="37">
        <v>3</v>
      </c>
      <c r="D14" s="37">
        <v>1</v>
      </c>
      <c r="E14" s="37">
        <v>0</v>
      </c>
      <c r="F14" s="37">
        <v>24</v>
      </c>
      <c r="G14" s="37">
        <v>31</v>
      </c>
      <c r="H14" s="37">
        <v>74</v>
      </c>
      <c r="I14" s="37">
        <v>31</v>
      </c>
      <c r="J14" s="37">
        <v>34</v>
      </c>
      <c r="K14" s="37">
        <v>0</v>
      </c>
      <c r="L14" s="37">
        <v>8</v>
      </c>
      <c r="M14" s="37">
        <v>44</v>
      </c>
      <c r="N14" s="37">
        <v>571</v>
      </c>
      <c r="O14" s="37">
        <v>569</v>
      </c>
      <c r="P14" s="37">
        <v>28</v>
      </c>
      <c r="Q14" s="37">
        <v>52</v>
      </c>
      <c r="R14" s="37">
        <v>4</v>
      </c>
      <c r="S14" s="37">
        <v>0</v>
      </c>
      <c r="T14" s="37">
        <v>19</v>
      </c>
      <c r="U14" s="37">
        <v>34</v>
      </c>
      <c r="V14" s="37">
        <v>25</v>
      </c>
      <c r="W14" s="37">
        <v>11</v>
      </c>
      <c r="X14" s="37">
        <v>18</v>
      </c>
      <c r="Y14" s="37">
        <v>4</v>
      </c>
      <c r="Z14" s="37">
        <v>0</v>
      </c>
      <c r="AA14" s="37">
        <v>1</v>
      </c>
      <c r="AB14" s="37">
        <v>0</v>
      </c>
      <c r="AC14" s="37">
        <v>1055</v>
      </c>
      <c r="AD14" s="37">
        <v>1219</v>
      </c>
      <c r="AE14" s="37">
        <v>0</v>
      </c>
      <c r="AF14" s="37">
        <v>5</v>
      </c>
      <c r="AG14" s="37">
        <v>0</v>
      </c>
      <c r="AH14" s="37">
        <v>103</v>
      </c>
      <c r="AI14" s="37">
        <v>148</v>
      </c>
      <c r="AJ14" s="37">
        <v>1</v>
      </c>
    </row>
    <row r="15" spans="1:36" x14ac:dyDescent="0.25">
      <c r="A15" s="37" t="s">
        <v>72</v>
      </c>
    </row>
    <row r="16" spans="1:36" x14ac:dyDescent="0.25">
      <c r="A16" s="37" t="s">
        <v>73</v>
      </c>
      <c r="B16" s="37">
        <v>2</v>
      </c>
      <c r="C16" s="37">
        <v>2</v>
      </c>
      <c r="D16" s="37">
        <v>1</v>
      </c>
      <c r="E16" s="37">
        <v>0</v>
      </c>
      <c r="F16" s="37">
        <v>9</v>
      </c>
      <c r="G16" s="37">
        <v>21</v>
      </c>
      <c r="H16" s="37">
        <v>36</v>
      </c>
      <c r="I16" s="37">
        <v>10</v>
      </c>
      <c r="J16" s="37">
        <v>13</v>
      </c>
      <c r="K16" s="37">
        <v>0</v>
      </c>
      <c r="L16" s="37">
        <v>1</v>
      </c>
      <c r="M16" s="37">
        <v>11</v>
      </c>
      <c r="N16" s="37">
        <v>142</v>
      </c>
      <c r="O16" s="37">
        <v>138</v>
      </c>
      <c r="P16" s="37">
        <v>11</v>
      </c>
      <c r="Q16" s="37">
        <v>20</v>
      </c>
      <c r="R16" s="37">
        <v>2</v>
      </c>
      <c r="S16" s="37">
        <v>0</v>
      </c>
      <c r="T16" s="37">
        <v>8</v>
      </c>
      <c r="U16" s="37">
        <v>11</v>
      </c>
      <c r="V16" s="37">
        <v>8</v>
      </c>
      <c r="W16" s="37">
        <v>2</v>
      </c>
      <c r="X16" s="37">
        <v>13</v>
      </c>
      <c r="Y16" s="37">
        <v>3</v>
      </c>
      <c r="Z16" s="37">
        <v>0</v>
      </c>
      <c r="AA16" s="37">
        <v>0</v>
      </c>
      <c r="AB16" s="37">
        <v>0</v>
      </c>
      <c r="AC16" s="37">
        <v>322</v>
      </c>
      <c r="AD16" s="37">
        <v>370</v>
      </c>
      <c r="AE16" s="37">
        <v>0</v>
      </c>
      <c r="AF16" s="37">
        <v>1</v>
      </c>
      <c r="AG16" s="37">
        <v>0</v>
      </c>
      <c r="AH16" s="37">
        <v>85</v>
      </c>
      <c r="AI16" s="37">
        <v>81</v>
      </c>
      <c r="AJ16" s="37">
        <v>0</v>
      </c>
    </row>
    <row r="17" spans="1:36" x14ac:dyDescent="0.25">
      <c r="A17" s="37" t="s">
        <v>72</v>
      </c>
    </row>
    <row r="18" spans="1:36" x14ac:dyDescent="0.25">
      <c r="A18" s="37" t="s">
        <v>74</v>
      </c>
      <c r="B18" s="37">
        <v>4</v>
      </c>
      <c r="C18" s="37">
        <v>8</v>
      </c>
      <c r="D18" s="37">
        <v>2</v>
      </c>
      <c r="E18" s="37">
        <v>0</v>
      </c>
      <c r="F18" s="37">
        <v>33</v>
      </c>
      <c r="G18" s="37">
        <v>46</v>
      </c>
      <c r="H18" s="37">
        <v>84</v>
      </c>
      <c r="I18" s="37">
        <v>52</v>
      </c>
      <c r="J18" s="37">
        <v>47</v>
      </c>
      <c r="K18" s="37">
        <v>0</v>
      </c>
      <c r="L18" s="37">
        <v>3</v>
      </c>
      <c r="M18" s="37">
        <v>59</v>
      </c>
      <c r="N18" s="37">
        <v>783</v>
      </c>
      <c r="O18" s="37">
        <v>757</v>
      </c>
      <c r="P18" s="37">
        <v>45</v>
      </c>
      <c r="Q18" s="37">
        <v>94</v>
      </c>
      <c r="R18" s="37">
        <v>1</v>
      </c>
      <c r="S18" s="37">
        <v>0</v>
      </c>
      <c r="T18" s="37">
        <v>12</v>
      </c>
      <c r="U18" s="37">
        <v>35</v>
      </c>
      <c r="V18" s="37">
        <v>32</v>
      </c>
      <c r="W18" s="37">
        <v>5</v>
      </c>
      <c r="X18" s="37">
        <v>2</v>
      </c>
      <c r="Y18" s="37">
        <v>14</v>
      </c>
      <c r="Z18" s="37">
        <v>0</v>
      </c>
      <c r="AA18" s="37">
        <v>0</v>
      </c>
      <c r="AB18" s="37">
        <v>0</v>
      </c>
      <c r="AC18" s="37">
        <v>584</v>
      </c>
      <c r="AD18" s="37">
        <v>1545</v>
      </c>
      <c r="AE18" s="37">
        <v>0</v>
      </c>
      <c r="AF18" s="37">
        <v>4</v>
      </c>
      <c r="AG18" s="37">
        <v>0</v>
      </c>
      <c r="AH18" s="37">
        <v>85</v>
      </c>
      <c r="AI18" s="37">
        <v>163</v>
      </c>
      <c r="AJ18" s="37">
        <v>0</v>
      </c>
    </row>
    <row r="19" spans="1:36" x14ac:dyDescent="0.25">
      <c r="A19" s="37" t="s">
        <v>72</v>
      </c>
    </row>
    <row r="20" spans="1:36" x14ac:dyDescent="0.25">
      <c r="A20" s="37" t="s">
        <v>75</v>
      </c>
      <c r="B20" s="37">
        <v>8</v>
      </c>
      <c r="C20" s="37">
        <v>17</v>
      </c>
      <c r="D20" s="37">
        <v>0</v>
      </c>
      <c r="E20" s="37">
        <v>0</v>
      </c>
      <c r="F20" s="37">
        <v>18</v>
      </c>
      <c r="G20" s="37">
        <v>38</v>
      </c>
      <c r="H20" s="37">
        <v>59</v>
      </c>
      <c r="I20" s="37">
        <v>25</v>
      </c>
      <c r="J20" s="37">
        <v>22</v>
      </c>
      <c r="K20" s="37">
        <v>0</v>
      </c>
      <c r="L20" s="37">
        <v>2</v>
      </c>
      <c r="M20" s="37">
        <v>32</v>
      </c>
      <c r="N20" s="37">
        <v>308</v>
      </c>
      <c r="O20" s="37">
        <v>311</v>
      </c>
      <c r="P20" s="37">
        <v>24</v>
      </c>
      <c r="Q20" s="37">
        <v>54</v>
      </c>
      <c r="R20" s="37">
        <v>0</v>
      </c>
      <c r="S20" s="37">
        <v>0</v>
      </c>
      <c r="T20" s="37">
        <v>11</v>
      </c>
      <c r="U20" s="37">
        <v>23</v>
      </c>
      <c r="V20" s="37">
        <v>17</v>
      </c>
      <c r="W20" s="37">
        <v>6</v>
      </c>
      <c r="X20" s="37">
        <v>5</v>
      </c>
      <c r="Y20" s="37">
        <v>15</v>
      </c>
      <c r="Z20" s="37">
        <v>0</v>
      </c>
      <c r="AA20" s="37">
        <v>0</v>
      </c>
      <c r="AB20" s="37">
        <v>0</v>
      </c>
      <c r="AC20" s="37">
        <v>758</v>
      </c>
      <c r="AD20" s="37">
        <v>810</v>
      </c>
      <c r="AE20" s="37">
        <v>0</v>
      </c>
      <c r="AF20" s="37">
        <v>6</v>
      </c>
      <c r="AG20" s="37">
        <v>0</v>
      </c>
      <c r="AH20" s="37">
        <v>127</v>
      </c>
      <c r="AI20" s="37">
        <v>122</v>
      </c>
      <c r="AJ20" s="37">
        <v>0</v>
      </c>
    </row>
    <row r="21" spans="1:36" x14ac:dyDescent="0.25">
      <c r="A21" s="37" t="s">
        <v>72</v>
      </c>
    </row>
    <row r="22" spans="1:36" x14ac:dyDescent="0.25">
      <c r="A22" s="37" t="s">
        <v>76</v>
      </c>
      <c r="B22" s="37">
        <v>1</v>
      </c>
      <c r="C22" s="37">
        <v>3</v>
      </c>
      <c r="D22" s="37">
        <v>2</v>
      </c>
      <c r="E22" s="37">
        <v>2</v>
      </c>
      <c r="F22" s="37">
        <v>8</v>
      </c>
      <c r="G22" s="37">
        <v>14</v>
      </c>
      <c r="H22" s="37">
        <v>46</v>
      </c>
      <c r="I22" s="37">
        <v>22</v>
      </c>
      <c r="J22" s="37">
        <v>13</v>
      </c>
      <c r="K22" s="37">
        <v>0</v>
      </c>
      <c r="L22" s="37">
        <v>1</v>
      </c>
      <c r="M22" s="37">
        <v>25</v>
      </c>
      <c r="N22" s="37">
        <v>160</v>
      </c>
      <c r="O22" s="37">
        <v>154</v>
      </c>
      <c r="P22" s="37">
        <v>24</v>
      </c>
      <c r="Q22" s="37">
        <v>25</v>
      </c>
      <c r="R22" s="37">
        <v>0</v>
      </c>
      <c r="S22" s="37">
        <v>0</v>
      </c>
      <c r="T22" s="37">
        <v>5</v>
      </c>
      <c r="U22" s="37">
        <v>10</v>
      </c>
      <c r="V22" s="37">
        <v>9</v>
      </c>
      <c r="W22" s="37">
        <v>2</v>
      </c>
      <c r="X22" s="37">
        <v>25</v>
      </c>
      <c r="Y22" s="37">
        <v>7</v>
      </c>
      <c r="Z22" s="37">
        <v>0</v>
      </c>
      <c r="AA22" s="37">
        <v>0</v>
      </c>
      <c r="AB22" s="37">
        <v>0</v>
      </c>
      <c r="AC22" s="37">
        <v>386</v>
      </c>
      <c r="AD22" s="37">
        <v>403</v>
      </c>
      <c r="AE22" s="37">
        <v>0</v>
      </c>
      <c r="AF22" s="37">
        <v>0</v>
      </c>
      <c r="AG22" s="37">
        <v>0</v>
      </c>
      <c r="AH22" s="37">
        <v>100</v>
      </c>
      <c r="AI22" s="37">
        <v>20</v>
      </c>
      <c r="AJ22" s="37">
        <v>0</v>
      </c>
    </row>
    <row r="23" spans="1:36" x14ac:dyDescent="0.25">
      <c r="A23" s="37" t="s">
        <v>72</v>
      </c>
    </row>
    <row r="24" spans="1:36" x14ac:dyDescent="0.25">
      <c r="A24" s="37" t="s">
        <v>77</v>
      </c>
      <c r="B24" s="37">
        <v>0</v>
      </c>
      <c r="C24" s="37">
        <v>4</v>
      </c>
      <c r="D24" s="37">
        <v>1</v>
      </c>
      <c r="E24" s="37">
        <v>0</v>
      </c>
      <c r="F24" s="37">
        <v>14</v>
      </c>
      <c r="G24" s="37">
        <v>25</v>
      </c>
      <c r="H24" s="37">
        <v>49</v>
      </c>
      <c r="I24" s="37">
        <v>26</v>
      </c>
      <c r="J24" s="37">
        <v>15</v>
      </c>
      <c r="K24" s="37">
        <v>0</v>
      </c>
      <c r="L24" s="37">
        <v>2</v>
      </c>
      <c r="M24" s="37">
        <v>32</v>
      </c>
      <c r="N24" s="37">
        <v>594</v>
      </c>
      <c r="O24" s="37">
        <v>553</v>
      </c>
      <c r="P24" s="37">
        <v>47</v>
      </c>
      <c r="Q24" s="37">
        <v>34</v>
      </c>
      <c r="R24" s="37">
        <v>1</v>
      </c>
      <c r="S24" s="37">
        <v>0</v>
      </c>
      <c r="T24" s="37">
        <v>10</v>
      </c>
      <c r="U24" s="37">
        <v>15</v>
      </c>
      <c r="V24" s="37">
        <v>14</v>
      </c>
      <c r="W24" s="37">
        <v>1</v>
      </c>
      <c r="X24" s="37">
        <v>17</v>
      </c>
      <c r="Y24" s="37">
        <v>8</v>
      </c>
      <c r="Z24" s="37">
        <v>0</v>
      </c>
      <c r="AA24" s="37">
        <v>0</v>
      </c>
      <c r="AB24" s="37">
        <v>0</v>
      </c>
      <c r="AC24" s="37">
        <v>481</v>
      </c>
      <c r="AD24" s="37">
        <v>1154</v>
      </c>
      <c r="AE24" s="37">
        <v>0</v>
      </c>
      <c r="AF24" s="37">
        <v>3</v>
      </c>
      <c r="AG24" s="37">
        <v>1</v>
      </c>
      <c r="AH24" s="37">
        <v>118</v>
      </c>
      <c r="AI24" s="37">
        <v>48</v>
      </c>
      <c r="AJ24" s="37">
        <v>0</v>
      </c>
    </row>
    <row r="25" spans="1:36" x14ac:dyDescent="0.25">
      <c r="A25" s="37" t="s">
        <v>72</v>
      </c>
    </row>
    <row r="26" spans="1:36" x14ac:dyDescent="0.25">
      <c r="A26" s="37" t="s">
        <v>78</v>
      </c>
      <c r="B26" s="37">
        <v>4</v>
      </c>
      <c r="C26" s="37">
        <v>6</v>
      </c>
      <c r="D26" s="37">
        <v>0</v>
      </c>
      <c r="E26" s="37">
        <v>1</v>
      </c>
      <c r="F26" s="37">
        <v>22</v>
      </c>
      <c r="G26" s="37">
        <v>40</v>
      </c>
      <c r="H26" s="37">
        <v>60</v>
      </c>
      <c r="I26" s="37">
        <v>32</v>
      </c>
      <c r="J26" s="37">
        <v>30</v>
      </c>
      <c r="K26" s="37">
        <v>0</v>
      </c>
      <c r="L26" s="37">
        <v>3</v>
      </c>
      <c r="M26" s="37">
        <v>23</v>
      </c>
      <c r="N26" s="37">
        <v>680</v>
      </c>
      <c r="O26" s="37">
        <v>553</v>
      </c>
      <c r="P26" s="37">
        <v>47</v>
      </c>
      <c r="Q26" s="37">
        <v>38</v>
      </c>
      <c r="R26" s="37">
        <v>0</v>
      </c>
      <c r="S26" s="37">
        <v>0</v>
      </c>
      <c r="T26" s="37">
        <v>10</v>
      </c>
      <c r="U26" s="37">
        <v>23</v>
      </c>
      <c r="V26" s="37">
        <v>18</v>
      </c>
      <c r="W26" s="37">
        <v>6</v>
      </c>
      <c r="X26" s="37">
        <v>5</v>
      </c>
      <c r="Y26" s="37">
        <v>13</v>
      </c>
      <c r="Z26" s="37">
        <v>0</v>
      </c>
      <c r="AA26" s="37">
        <v>0</v>
      </c>
      <c r="AB26" s="37">
        <v>0</v>
      </c>
      <c r="AC26" s="37">
        <v>438</v>
      </c>
      <c r="AD26" s="37">
        <v>1720</v>
      </c>
      <c r="AE26" s="37">
        <v>0</v>
      </c>
      <c r="AF26" s="37">
        <v>2</v>
      </c>
      <c r="AG26" s="37">
        <v>0</v>
      </c>
      <c r="AH26" s="37">
        <v>132</v>
      </c>
      <c r="AI26" s="37">
        <v>81</v>
      </c>
      <c r="AJ26" s="37">
        <v>0</v>
      </c>
    </row>
    <row r="27" spans="1:36" x14ac:dyDescent="0.25">
      <c r="A27" s="37" t="s">
        <v>72</v>
      </c>
    </row>
    <row r="28" spans="1:36" x14ac:dyDescent="0.25">
      <c r="A28" s="37" t="s">
        <v>79</v>
      </c>
      <c r="B28" s="37">
        <v>1</v>
      </c>
      <c r="C28" s="37">
        <v>2</v>
      </c>
      <c r="D28" s="37">
        <v>1</v>
      </c>
      <c r="E28" s="37">
        <v>0</v>
      </c>
      <c r="F28" s="37">
        <v>23</v>
      </c>
      <c r="G28" s="37">
        <v>24</v>
      </c>
      <c r="H28" s="37">
        <v>69</v>
      </c>
      <c r="I28" s="37">
        <v>39</v>
      </c>
      <c r="J28" s="37">
        <v>32</v>
      </c>
      <c r="K28" s="37">
        <v>0</v>
      </c>
      <c r="L28" s="37">
        <v>2</v>
      </c>
      <c r="M28" s="37">
        <v>33</v>
      </c>
      <c r="N28" s="37">
        <v>489</v>
      </c>
      <c r="O28" s="37">
        <v>458</v>
      </c>
      <c r="P28" s="37">
        <v>31</v>
      </c>
      <c r="Q28" s="37">
        <v>33</v>
      </c>
      <c r="R28" s="37">
        <v>1</v>
      </c>
      <c r="S28" s="37">
        <v>0</v>
      </c>
      <c r="T28" s="37">
        <v>23</v>
      </c>
      <c r="U28" s="37">
        <v>24</v>
      </c>
      <c r="V28" s="37">
        <v>14</v>
      </c>
      <c r="W28" s="37">
        <v>10</v>
      </c>
      <c r="X28" s="37">
        <v>2</v>
      </c>
      <c r="Y28" s="37">
        <v>9</v>
      </c>
      <c r="Z28" s="37">
        <v>0</v>
      </c>
      <c r="AA28" s="37">
        <v>0</v>
      </c>
      <c r="AB28" s="37">
        <v>0</v>
      </c>
      <c r="AC28" s="37">
        <v>562</v>
      </c>
      <c r="AD28" s="37">
        <v>1239</v>
      </c>
      <c r="AE28" s="37">
        <v>1</v>
      </c>
      <c r="AF28" s="37">
        <v>0</v>
      </c>
      <c r="AG28" s="37">
        <v>2</v>
      </c>
      <c r="AH28" s="37">
        <v>104</v>
      </c>
      <c r="AI28" s="37">
        <v>47</v>
      </c>
      <c r="AJ28" s="37">
        <v>0</v>
      </c>
    </row>
    <row r="29" spans="1:36" x14ac:dyDescent="0.25">
      <c r="A29" s="37" t="s">
        <v>72</v>
      </c>
    </row>
    <row r="30" spans="1:36" x14ac:dyDescent="0.25">
      <c r="A30" s="37" t="s">
        <v>80</v>
      </c>
      <c r="B30" s="37">
        <v>2</v>
      </c>
      <c r="C30" s="37">
        <v>0</v>
      </c>
      <c r="D30" s="37">
        <v>0</v>
      </c>
      <c r="E30" s="37">
        <v>0</v>
      </c>
      <c r="F30" s="37">
        <v>9</v>
      </c>
      <c r="G30" s="37">
        <v>14</v>
      </c>
      <c r="H30" s="37">
        <v>19</v>
      </c>
      <c r="I30" s="37">
        <v>12</v>
      </c>
      <c r="J30" s="37">
        <v>15</v>
      </c>
      <c r="K30" s="37">
        <v>0</v>
      </c>
      <c r="L30" s="37">
        <v>0</v>
      </c>
      <c r="M30" s="37">
        <v>20</v>
      </c>
      <c r="N30" s="37">
        <v>337</v>
      </c>
      <c r="O30" s="37">
        <v>299</v>
      </c>
      <c r="P30" s="37">
        <v>12</v>
      </c>
      <c r="Q30" s="37">
        <v>26</v>
      </c>
      <c r="R30" s="37">
        <v>2</v>
      </c>
      <c r="S30" s="37">
        <v>0</v>
      </c>
      <c r="T30" s="37">
        <v>1</v>
      </c>
      <c r="U30" s="37">
        <v>10</v>
      </c>
      <c r="V30" s="37">
        <v>7</v>
      </c>
      <c r="W30" s="37">
        <v>3</v>
      </c>
      <c r="X30" s="37">
        <v>0</v>
      </c>
      <c r="Y30" s="37">
        <v>3</v>
      </c>
      <c r="Z30" s="37">
        <v>0</v>
      </c>
      <c r="AA30" s="37">
        <v>0</v>
      </c>
      <c r="AB30" s="37">
        <v>0</v>
      </c>
      <c r="AC30" s="37">
        <v>137</v>
      </c>
      <c r="AD30" s="37">
        <v>661</v>
      </c>
      <c r="AE30" s="37">
        <v>0</v>
      </c>
      <c r="AF30" s="37">
        <v>3</v>
      </c>
      <c r="AG30" s="37">
        <v>0</v>
      </c>
      <c r="AH30" s="37">
        <v>28</v>
      </c>
      <c r="AI30" s="37">
        <v>34</v>
      </c>
      <c r="AJ30" s="37">
        <v>0</v>
      </c>
    </row>
    <row r="31" spans="1:36" x14ac:dyDescent="0.25">
      <c r="A31" s="37" t="s">
        <v>81</v>
      </c>
    </row>
    <row r="32" spans="1:36" x14ac:dyDescent="0.25">
      <c r="A32" s="37" t="s">
        <v>82</v>
      </c>
      <c r="G32" s="37" t="s">
        <v>99</v>
      </c>
      <c r="O32" s="37" t="s">
        <v>115</v>
      </c>
      <c r="X32" s="37" t="s">
        <v>138</v>
      </c>
      <c r="AB32" s="37" t="s">
        <v>153</v>
      </c>
    </row>
    <row r="33" spans="1:15" x14ac:dyDescent="0.25">
      <c r="O33" s="37" t="s">
        <v>116</v>
      </c>
    </row>
    <row r="34" spans="1:15" x14ac:dyDescent="0.25">
      <c r="A34" s="37" t="s">
        <v>83</v>
      </c>
      <c r="B34" s="37" t="s">
        <v>89</v>
      </c>
    </row>
    <row r="35" spans="1:15" x14ac:dyDescent="0.25">
      <c r="A35" s="37" t="s">
        <v>84</v>
      </c>
      <c r="B35" s="37" t="s">
        <v>90</v>
      </c>
    </row>
  </sheetData>
  <phoneticPr fontId="8" type="noConversion"/>
  <pageMargins left="0.7" right="0.7" top="0.75" bottom="0.75" header="0.3" footer="0.3"/>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臺中市消防緊急救護急救處置</vt:lpstr>
      <vt:lpstr>原始</vt:lpstr>
      <vt:lpstr>臺中市消防緊急救護急救處置!Print_Area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2020-07-16T03:48:09Z</dcterms:modified>
</cp:coreProperties>
</file>