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違法取締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<sst xmlns="http://schemas.openxmlformats.org/spreadsheetml/2006/main" count="174" uniqueCount="152">
  <si>
    <t>公開類</t>
  </si>
  <si>
    <t>月    報</t>
  </si>
  <si>
    <t>臺中市爆竹煙火違法取締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</si>
  <si>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</si>
  <si>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</si>
  <si>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</si>
  <si>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</si>
  <si>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</si>
  <si>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</si>
  <si>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</si>
  <si>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</si>
  <si>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</si>
  <si>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</si>
  <si>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</si>
  <si>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</si>
  <si>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資料來源：依據本市各消防分隊所報「爆竹煙火違法取締」表彙編。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</si>
  <si>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</si>
  <si>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</si>
  <si>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</si>
  <si>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</si>
  <si>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</si>
  <si>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</si>
  <si>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</si>
  <si>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</si>
  <si>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</si>
  <si>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</si>
  <si>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</si>
  <si>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</si>
  <si>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中華民國109年7月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</si>
  <si>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</si>
  <si>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</si>
  <si>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</si>
  <si>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</si>
  <si>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</si>
  <si>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</si>
  <si>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</si>
  <si>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</si>
  <si>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</si>
  <si>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</si>
  <si>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</si>
  <si>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</si>
  <si>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</si>
  <si>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</si>
  <si>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</si>
  <si>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</si>
  <si>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</si>
  <si>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</si>
  <si>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</si>
  <si>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</si>
  <si>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</si>
  <si>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</si>
  <si>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</si>
  <si>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</si>
  <si>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中華民國109年8月3日編製</t>
  </si>
  <si>
    <t xml:space="preserve"> 公　開　類</t>
  </si>
  <si>
    <t xml:space="preserve">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</si>
  <si>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</si>
  <si>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</si>
  <si>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</si>
  <si>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</si>
  <si>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</si>
  <si>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</si>
  <si>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</si>
  <si>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</si>
  <si>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</si>
  <si>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</si>
  <si>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</si>
  <si>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</si>
  <si>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</si>
  <si>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</si>
  <si>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</si>
  <si>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</si>
  <si>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</si>
  <si>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合計</t>
  </si>
  <si>
    <t xml:space="preserve"> 依據本市各區所報「爆竹煙火違法取締」表彙編。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</si>
  <si>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</si>
  <si>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未經</t>
  </si>
  <si>
    <t xml:space="preserve">  許可製造</t>
  </si>
  <si>
    <t xml:space="preserve">  爆竹</t>
  </si>
  <si>
    <t xml:space="preserve">  煙火</t>
  </si>
  <si>
    <t xml:space="preserve">  製造場</t>
  </si>
  <si>
    <t xml:space="preserve">  所位置</t>
  </si>
  <si>
    <t xml:space="preserve">  構造設</t>
  </si>
  <si>
    <t xml:space="preserve">  備或安</t>
  </si>
  <si>
    <t xml:space="preserve">  全管理</t>
  </si>
  <si>
    <t xml:space="preserve">  不合格</t>
  </si>
  <si>
    <t xml:space="preserve">  儲存場</t>
  </si>
  <si>
    <t xml:space="preserve">  審核</t>
  </si>
  <si>
    <t xml:space="preserve">  販賣場</t>
  </si>
  <si>
    <t xml:space="preserve">  製造、</t>
  </si>
  <si>
    <t xml:space="preserve">  儲存或</t>
  </si>
  <si>
    <t xml:space="preserve">  販賣場所未投</t>
  </si>
  <si>
    <t xml:space="preserve">  保公共</t>
  </si>
  <si>
    <t xml:space="preserve">  意外責</t>
  </si>
  <si>
    <t xml:space="preserve">  任險</t>
  </si>
  <si>
    <t xml:space="preserve">  取　　　締　　　件　　次</t>
  </si>
  <si>
    <t xml:space="preserve">  販賣無</t>
  </si>
  <si>
    <t xml:space="preserve">  認可標</t>
  </si>
  <si>
    <t xml:space="preserve">  示爆竹</t>
  </si>
  <si>
    <t xml:space="preserve"> 臺中市爆竹煙火違法取締</t>
  </si>
  <si>
    <t xml:space="preserve">  消防安全設備</t>
  </si>
  <si>
    <t xml:space="preserve">  兒童施放一般</t>
  </si>
  <si>
    <t xml:space="preserve">  爆竹煙</t>
  </si>
  <si>
    <t xml:space="preserve">  火時未</t>
  </si>
  <si>
    <t xml:space="preserve">  陪同</t>
  </si>
  <si>
    <t xml:space="preserve">  業務主管人員</t>
  </si>
  <si>
    <t xml:space="preserve">  主辦統計人員</t>
  </si>
  <si>
    <t xml:space="preserve">  中華民國109年 7月</t>
  </si>
  <si>
    <t xml:space="preserve">  施放專</t>
  </si>
  <si>
    <t xml:space="preserve">  業爆竹</t>
  </si>
  <si>
    <t xml:space="preserve">  煙火未</t>
  </si>
  <si>
    <t xml:space="preserve">  申請</t>
  </si>
  <si>
    <t xml:space="preserve">  施放爆竹煙火</t>
  </si>
  <si>
    <t xml:space="preserve">  專業爆竹煙火</t>
  </si>
  <si>
    <t xml:space="preserve">  運出儲</t>
  </si>
  <si>
    <t xml:space="preserve">  存地點</t>
  </si>
  <si>
    <t xml:space="preserve">  未報備</t>
  </si>
  <si>
    <t xml:space="preserve">  施放專業爆竹</t>
  </si>
  <si>
    <t xml:space="preserve">  投保公</t>
  </si>
  <si>
    <t xml:space="preserve">  共意外</t>
  </si>
  <si>
    <t xml:space="preserve">  責任險</t>
  </si>
  <si>
    <t xml:space="preserve">  違反施放作業</t>
  </si>
  <si>
    <t xml:space="preserve">  及人員</t>
  </si>
  <si>
    <t xml:space="preserve">  資格管</t>
  </si>
  <si>
    <t xml:space="preserve">  理辦法</t>
  </si>
  <si>
    <t xml:space="preserve">  違反施</t>
  </si>
  <si>
    <t xml:space="preserve">  放爆竹</t>
  </si>
  <si>
    <t xml:space="preserve">  煙火自</t>
  </si>
  <si>
    <t xml:space="preserve">  治法規</t>
  </si>
  <si>
    <t xml:space="preserve">  其他違</t>
  </si>
  <si>
    <t xml:space="preserve">  規取締</t>
  </si>
  <si>
    <t xml:space="preserve"> 機關首長</t>
  </si>
  <si>
    <t xml:space="preserve">  裁　　　處　　　件　　　次</t>
  </si>
  <si>
    <t xml:space="preserve">  移送司法機關</t>
  </si>
  <si>
    <t xml:space="preserve">  偵辦</t>
  </si>
  <si>
    <t xml:space="preserve">  編製機關</t>
  </si>
  <si>
    <t xml:space="preserve">  表　　號</t>
  </si>
  <si>
    <t xml:space="preserve">  處罰鍰</t>
  </si>
  <si>
    <t xml:space="preserve">  中華民國109年 8月 3日 13:48:49 印製</t>
  </si>
  <si>
    <t xml:space="preserve">  限期</t>
  </si>
  <si>
    <t xml:space="preserve">  改善</t>
  </si>
  <si>
    <t xml:space="preserve">  臺中市政府消防局火災預防科</t>
  </si>
  <si>
    <t xml:space="preserve">  沒入</t>
  </si>
  <si>
    <t xml:space="preserve">  裁處</t>
  </si>
  <si>
    <t xml:space="preserve">  1761-03-03-2</t>
  </si>
  <si>
    <t xml:space="preserve">  停業或停工裁</t>
  </si>
  <si>
    <t xml:space="preserve">  處</t>
  </si>
  <si>
    <t xml:space="preserve">  單位：件次</t>
  </si>
  <si>
    <t xml:space="preserve">  已收繳</t>
  </si>
  <si>
    <t xml:space="preserve">  罰　鍰件　次</t>
  </si>
  <si>
    <t xml:space="preserve">  強制</t>
  </si>
  <si>
    <t xml:space="preserve">  執行件次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</si>
</sst>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vertical="center"/>
    </xf>
    <xf numFmtId="188" fontId="6" fillId="0" borderId="9" xfId="20" applyNumberFormat="1" applyFont="1" applyBorder="1" applyAlignment="1">
      <alignment horizontal="left" vertical="center" wrapText="1"/>
    </xf>
    <xf numFmtId="189" fontId="6" fillId="0" borderId="10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0" xfId="21" applyFont="1"/>
    <xf numFmtId="0" fontId="6" fillId="0" borderId="11" xfId="20" applyFont="1" applyBorder="1" applyAlignment="1">
      <alignment horizontal="distributed" vertical="center" wrapText="1"/>
    </xf>
    <xf numFmtId="0" fontId="6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190" fontId="6" fillId="0" borderId="15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190" fontId="6" fillId="0" borderId="17" xfId="20" applyNumberFormat="1" applyFont="1" applyBorder="1" applyAlignment="1">
      <alignment horizontal="right"/>
    </xf>
    <xf numFmtId="0" fontId="6" fillId="0" borderId="0" xfId="20" applyFont="1"/>
    <xf numFmtId="0" fontId="0" fillId="0" borderId="0" xfId="21" applyFont="1"/>
    <xf numFmtId="0" fontId="3" fillId="0" borderId="4" xfId="20" applyFont="1" applyBorder="1"/>
    <xf numFmtId="0" fontId="5" fillId="0" borderId="4" xfId="20" applyFont="1" applyBorder="1"/>
    <xf numFmtId="0" fontId="6" fillId="0" borderId="18" xfId="20" applyFont="1" applyBorder="1" applyAlignment="1">
      <alignment horizontal="distributed" vertical="center" wrapText="1"/>
    </xf>
    <xf numFmtId="0" fontId="6" fillId="0" borderId="19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190" fontId="3" fillId="0" borderId="21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23" xfId="20" applyNumberFormat="1" applyFont="1" applyBorder="1" applyAlignment="1">
      <alignment horizontal="right"/>
    </xf>
    <xf numFmtId="0" fontId="6" fillId="0" borderId="24" xfId="20" applyFont="1" applyBorder="1" applyAlignment="1">
      <alignment horizontal="left" vertical="center" wrapText="1"/>
    </xf>
    <xf numFmtId="0" fontId="6" fillId="0" borderId="19" xfId="20" applyFont="1" applyBorder="1" applyAlignment="1">
      <alignment horizontal="left" vertical="center" wrapText="1"/>
    </xf>
    <xf numFmtId="0" fontId="6" fillId="0" borderId="20" xfId="20" applyFont="1" applyBorder="1" applyAlignment="1">
      <alignment horizontal="left" vertical="center" wrapText="1"/>
    </xf>
    <xf numFmtId="0" fontId="3" fillId="0" borderId="4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6" fillId="0" borderId="24" xfId="20" applyFont="1" applyBorder="1" applyAlignment="1">
      <alignment horizontal="center" vertical="center" wrapText="1"/>
    </xf>
    <xf numFmtId="49" fontId="3" fillId="0" borderId="4" xfId="20" applyNumberFormat="1" applyFont="1" applyBorder="1" applyAlignment="1">
      <alignment horizontal="left" vertical="center"/>
    </xf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7" fillId="2" borderId="0" xfId="20" applyFont="1" applyFill="1" applyAlignment="1">
      <alignment vertical="center"/>
    </xf>
    <xf numFmtId="0" fontId="5" fillId="0" borderId="4" xfId="20" applyFont="1" applyBorder="1" applyAlignment="1">
      <alignment horizontal="centerContinuous"/>
    </xf>
    <xf numFmtId="0" fontId="6" fillId="0" borderId="27" xfId="20" applyFont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6" fillId="0" borderId="28" xfId="20" applyFont="1" applyBorder="1" applyAlignment="1">
      <alignment horizontal="distributed" vertical="center" wrapText="1"/>
    </xf>
    <xf numFmtId="0" fontId="6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6" fillId="0" borderId="30" xfId="20" applyFont="1" applyBorder="1" applyAlignment="1">
      <alignment horizontal="distributed" vertical="center" wrapText="1"/>
    </xf>
    <xf numFmtId="190" fontId="3" fillId="0" borderId="21" xfId="20" applyNumberFormat="1" applyFont="1" applyBorder="1" applyAlignment="1">
      <alignment horizontal="right" wrapText="1"/>
    </xf>
    <xf numFmtId="190" fontId="3" fillId="0" borderId="22" xfId="20" applyNumberFormat="1" applyFont="1" applyBorder="1" applyAlignment="1">
      <alignment horizontal="right" wrapText="1"/>
    </xf>
    <xf numFmtId="0" fontId="6" fillId="0" borderId="18" xfId="20" applyFont="1" applyBorder="1"/>
    <xf numFmtId="0" fontId="6" fillId="0" borderId="31" xfId="20" applyFont="1" applyBorder="1" applyAlignment="1">
      <alignment horizontal="center"/>
    </xf>
    <xf numFmtId="0" fontId="6" fillId="0" borderId="28" xfId="20" applyFont="1" applyBorder="1"/>
    <xf numFmtId="0" fontId="6" fillId="0" borderId="32" xfId="20" applyFont="1" applyBorder="1" applyAlignment="1">
      <alignment horizontal="center"/>
    </xf>
    <xf numFmtId="0" fontId="3" fillId="0" borderId="30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/>
    </xf>
    <xf numFmtId="0" fontId="6" fillId="0" borderId="3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/>
    </xf>
    <xf numFmtId="0" fontId="6" fillId="0" borderId="10" xfId="20" applyFont="1" applyBorder="1" applyAlignment="1">
      <alignment horizontal="center"/>
    </xf>
    <xf numFmtId="0" fontId="3" fillId="0" borderId="4" xfId="20" applyFont="1" applyBorder="1" applyAlignment="1">
      <alignment horizontal="right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6" fillId="0" borderId="37" xfId="20" applyFont="1" applyBorder="1" applyAlignment="1">
      <alignment horizontal="center" vertical="center" wrapText="1"/>
    </xf>
    <xf numFmtId="190" fontId="3" fillId="0" borderId="30" xfId="20" applyNumberFormat="1" applyFont="1" applyBorder="1" applyAlignment="1">
      <alignment horizontal="right"/>
    </xf>
    <xf numFmtId="190" fontId="3" fillId="0" borderId="25" xfId="20" applyNumberFormat="1" applyFont="1" applyBorder="1" applyAlignment="1">
      <alignment horizontal="right"/>
    </xf>
    <xf numFmtId="190" fontId="3" fillId="0" borderId="33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/>
    </xf>
    <xf numFmtId="0" fontId="3" fillId="0" borderId="0" xfId="20" applyFont="1"/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K8">
      <selection activeCell="Z19" sqref="Z19"/>
    </sheetView>
  </sheetViews>
  <sheetFormatPr defaultColWidth="9.00390625" defaultRowHeight="15"/>
  <cols>
    <col min="1" max="1" width="13.7109375" style="0" customWidth="1"/>
    <col min="2" max="2" width="7.7109375" style="0" customWidth="1"/>
    <col min="3" max="3" width="9.00390625" style="0" customWidth="1"/>
    <col min="4" max="7" width="13.57421875" style="0" customWidth="1"/>
    <col min="8" max="8" width="9.28125" style="0" customWidth="1"/>
    <col min="9" max="9" width="8.28125" style="0" customWidth="1"/>
    <col min="10" max="12" width="11.57421875" style="0" customWidth="1"/>
    <col min="13" max="13" width="13.7109375" style="0" customWidth="1"/>
    <col min="14" max="15" width="11.57421875" style="0" customWidth="1"/>
    <col min="16" max="16" width="6.7109375" style="0" customWidth="1"/>
    <col min="17" max="17" width="7.00390625" style="0" customWidth="1"/>
    <col min="18" max="19" width="5.7109375" style="0" customWidth="1"/>
    <col min="20" max="21" width="6.140625" style="0" customWidth="1"/>
    <col min="22" max="22" width="6.28125" style="0" customWidth="1"/>
    <col min="23" max="23" width="6.7109375" style="0" customWidth="1"/>
    <col min="24" max="24" width="6.140625" style="0" customWidth="1"/>
  </cols>
  <sheetData>
    <row r="1" spans="1:24" ht="15">
      <c r="A1" s="3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2" t="s">
        <v>40</v>
      </c>
      <c r="R1" s="57"/>
      <c r="S1" s="59"/>
      <c r="T1" s="61" t="s">
        <v>45</v>
      </c>
      <c r="U1" s="63"/>
      <c r="V1" s="63"/>
      <c r="W1" s="63"/>
      <c r="X1" s="65"/>
    </row>
    <row r="2" spans="1:24" ht="15">
      <c r="A2" s="4" t="s">
        <v>1</v>
      </c>
      <c r="B2" s="18" t="s">
        <v>17</v>
      </c>
      <c r="C2" s="28"/>
      <c r="D2" s="28"/>
      <c r="E2" s="39"/>
      <c r="F2" s="39"/>
      <c r="G2" s="28"/>
      <c r="H2" s="28"/>
      <c r="I2" s="28"/>
      <c r="J2" s="28"/>
      <c r="K2" s="28"/>
      <c r="L2" s="46"/>
      <c r="M2" s="46"/>
      <c r="N2" s="28"/>
      <c r="O2" s="28"/>
      <c r="P2" s="49"/>
      <c r="Q2" s="53" t="s">
        <v>41</v>
      </c>
      <c r="R2" s="58"/>
      <c r="S2" s="60"/>
      <c r="T2" s="62" t="s">
        <v>46</v>
      </c>
      <c r="U2" s="58"/>
      <c r="V2" s="58"/>
      <c r="W2" s="58"/>
      <c r="X2" s="66"/>
    </row>
    <row r="3" spans="1:24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1" ht="15">
      <c r="A4" s="6"/>
      <c r="B4" s="6"/>
      <c r="C4" s="29"/>
      <c r="D4" s="29"/>
      <c r="E4" s="29"/>
      <c r="F4" s="29"/>
      <c r="G4" s="6"/>
      <c r="H4" s="6"/>
      <c r="I4" s="6"/>
      <c r="J4" s="42" t="s">
        <v>28</v>
      </c>
      <c r="K4" s="27"/>
      <c r="L4" s="6"/>
      <c r="M4" s="47"/>
      <c r="N4" s="47"/>
      <c r="O4" s="27"/>
      <c r="P4" s="6"/>
      <c r="Q4" s="47"/>
      <c r="R4" s="6"/>
      <c r="S4" s="47"/>
      <c r="T4" s="47"/>
      <c r="U4" s="47"/>
      <c r="V4" s="47"/>
      <c r="W4" s="29"/>
      <c r="X4" s="67" t="s">
        <v>51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spans="1:25" ht="17.4" customHeight="1">
      <c r="A5" s="7" t="s">
        <v>3</v>
      </c>
      <c r="B5" s="19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0"/>
      <c r="Q5" s="54" t="s">
        <v>42</v>
      </c>
      <c r="R5" s="30"/>
      <c r="S5" s="30"/>
      <c r="T5" s="30"/>
      <c r="U5" s="30"/>
      <c r="V5" s="50"/>
      <c r="W5" s="64" t="s">
        <v>50</v>
      </c>
      <c r="X5" s="68" t="s">
        <v>52</v>
      </c>
      <c r="Y5" s="15"/>
    </row>
    <row r="6" spans="1:25" ht="17.4" customHeight="1">
      <c r="A6" s="8"/>
      <c r="B6" s="20" t="s">
        <v>19</v>
      </c>
      <c r="C6" s="31" t="s">
        <v>20</v>
      </c>
      <c r="D6" s="36" t="s">
        <v>21</v>
      </c>
      <c r="E6" s="36" t="s">
        <v>22</v>
      </c>
      <c r="F6" s="36" t="s">
        <v>24</v>
      </c>
      <c r="G6" s="31" t="s">
        <v>25</v>
      </c>
      <c r="H6" s="36" t="s">
        <v>26</v>
      </c>
      <c r="I6" s="41" t="s">
        <v>27</v>
      </c>
      <c r="J6" s="43" t="s">
        <v>29</v>
      </c>
      <c r="K6" s="44"/>
      <c r="L6" s="44"/>
      <c r="M6" s="44"/>
      <c r="N6" s="44"/>
      <c r="O6" s="48"/>
      <c r="P6" s="36" t="s">
        <v>38</v>
      </c>
      <c r="Q6" s="41" t="s">
        <v>19</v>
      </c>
      <c r="R6" s="41" t="s">
        <v>43</v>
      </c>
      <c r="S6" s="41" t="s">
        <v>44</v>
      </c>
      <c r="T6" s="41" t="s">
        <v>47</v>
      </c>
      <c r="U6" s="41" t="s">
        <v>48</v>
      </c>
      <c r="V6" s="41" t="s">
        <v>49</v>
      </c>
      <c r="W6" s="31"/>
      <c r="X6" s="69"/>
      <c r="Y6" s="76"/>
    </row>
    <row r="7" spans="1:25" ht="15">
      <c r="A7" s="8"/>
      <c r="B7" s="21"/>
      <c r="C7" s="31"/>
      <c r="D7" s="37"/>
      <c r="E7" s="37"/>
      <c r="F7" s="37"/>
      <c r="G7" s="31"/>
      <c r="H7" s="37"/>
      <c r="I7" s="31"/>
      <c r="J7" s="41" t="s">
        <v>30</v>
      </c>
      <c r="K7" s="36" t="s">
        <v>31</v>
      </c>
      <c r="L7" s="36" t="s">
        <v>34</v>
      </c>
      <c r="M7" s="36" t="s">
        <v>35</v>
      </c>
      <c r="N7" s="36" t="s">
        <v>36</v>
      </c>
      <c r="O7" s="36" t="s">
        <v>37</v>
      </c>
      <c r="P7" s="37"/>
      <c r="Q7" s="31"/>
      <c r="R7" s="31"/>
      <c r="S7" s="31"/>
      <c r="T7" s="31"/>
      <c r="U7" s="31"/>
      <c r="V7" s="31"/>
      <c r="W7" s="31"/>
      <c r="X7" s="69"/>
      <c r="Y7" s="76"/>
    </row>
    <row r="8" spans="1:25" ht="54.75" customHeight="1">
      <c r="A8" s="9"/>
      <c r="B8" s="22"/>
      <c r="C8" s="32"/>
      <c r="D8" s="38"/>
      <c r="E8" s="38"/>
      <c r="F8" s="38"/>
      <c r="G8" s="32"/>
      <c r="H8" s="38"/>
      <c r="I8" s="32"/>
      <c r="J8" s="32"/>
      <c r="K8" s="38"/>
      <c r="L8" s="38"/>
      <c r="M8" s="38"/>
      <c r="N8" s="38"/>
      <c r="O8" s="38"/>
      <c r="P8" s="38"/>
      <c r="Q8" s="32"/>
      <c r="R8" s="32"/>
      <c r="S8" s="32"/>
      <c r="T8" s="32"/>
      <c r="U8" s="32"/>
      <c r="V8" s="32"/>
      <c r="W8" s="32"/>
      <c r="X8" s="70"/>
      <c r="Y8" s="51"/>
    </row>
    <row r="9" spans="1:25" ht="26.7" customHeight="1">
      <c r="A9" s="10" t="s">
        <v>4</v>
      </c>
      <c r="B9" s="23">
        <f>SUM(C9:P9)</f>
        <v>0</v>
      </c>
      <c r="C9" s="33">
        <f>SUM(C10:C18)</f>
        <v>0</v>
      </c>
      <c r="D9" s="33">
        <f>SUM(D10:D18)</f>
        <v>0</v>
      </c>
      <c r="E9" s="33">
        <f>SUM(E10:E18)</f>
        <v>0</v>
      </c>
      <c r="F9" s="33">
        <f>SUM(F10:F18)</f>
        <v>0</v>
      </c>
      <c r="G9" s="33">
        <f>SUM(G10:G18)</f>
        <v>0</v>
      </c>
      <c r="H9" s="33">
        <f>SUM(H10:H18)</f>
        <v>0</v>
      </c>
      <c r="I9" s="33">
        <f>SUM(I10:I18)</f>
        <v>0</v>
      </c>
      <c r="J9" s="33">
        <f>SUM(J10:J18)</f>
        <v>0</v>
      </c>
      <c r="K9" s="33">
        <f>SUM(K10:K18)</f>
        <v>0</v>
      </c>
      <c r="L9" s="33">
        <f>SUM(L10:L18)</f>
        <v>0</v>
      </c>
      <c r="M9" s="33">
        <f>SUM(M10:M18)</f>
        <v>0</v>
      </c>
      <c r="N9" s="33">
        <f>SUM(N10:N18)</f>
        <v>0</v>
      </c>
      <c r="O9" s="33">
        <f>SUM(O10:O18)</f>
        <v>0</v>
      </c>
      <c r="P9" s="33">
        <f>SUM(P10:P18)</f>
        <v>0</v>
      </c>
      <c r="Q9" s="55">
        <f>SUM(R9:V9)</f>
        <v>0</v>
      </c>
      <c r="R9" s="33">
        <f>SUM(R10:R18)</f>
        <v>0</v>
      </c>
      <c r="S9" s="33">
        <f>SUM(S10:S18)</f>
        <v>0</v>
      </c>
      <c r="T9" s="33">
        <f>SUM(T10:T18)</f>
        <v>0</v>
      </c>
      <c r="U9" s="33">
        <f>SUM(U10:U18)</f>
        <v>0</v>
      </c>
      <c r="V9" s="33">
        <f>SUM(V10:V18)</f>
        <v>0</v>
      </c>
      <c r="W9" s="33">
        <f>SUM(W10:W18)</f>
        <v>1</v>
      </c>
      <c r="X9" s="71">
        <f>SUM(X10:X18)</f>
        <v>0</v>
      </c>
      <c r="Y9" s="77"/>
    </row>
    <row r="10" spans="1:25" ht="15">
      <c r="A10" s="11" t="s">
        <v>5</v>
      </c>
      <c r="B10" s="24">
        <f>SUM(C10:P10)</f>
        <v>0</v>
      </c>
      <c r="C10" s="34">
        <f>'原始'!C18</f>
        <v>0</v>
      </c>
      <c r="D10" s="34">
        <f>'原始'!D18</f>
        <v>0</v>
      </c>
      <c r="E10" s="34">
        <f>'原始'!E18</f>
        <v>0</v>
      </c>
      <c r="F10" s="34">
        <f>'原始'!F18</f>
        <v>0</v>
      </c>
      <c r="G10" s="34">
        <f>'原始'!G18</f>
        <v>0</v>
      </c>
      <c r="H10" s="34">
        <f>'原始'!H18</f>
        <v>0</v>
      </c>
      <c r="I10" s="34">
        <f>'原始'!I18</f>
        <v>0</v>
      </c>
      <c r="J10" s="34">
        <f>'原始'!J18</f>
        <v>0</v>
      </c>
      <c r="K10" s="34">
        <f>'原始'!K18</f>
        <v>0</v>
      </c>
      <c r="L10" s="34">
        <f>'原始'!L18</f>
        <v>0</v>
      </c>
      <c r="M10" s="34">
        <f>'原始'!M18</f>
        <v>0</v>
      </c>
      <c r="N10" s="34">
        <f>'原始'!N18</f>
        <v>0</v>
      </c>
      <c r="O10" s="34">
        <f>'原始'!O18</f>
        <v>0</v>
      </c>
      <c r="P10" s="34">
        <f>'原始'!P18</f>
        <v>0</v>
      </c>
      <c r="Q10" s="56">
        <f>SUM(R10:V10)</f>
        <v>0</v>
      </c>
      <c r="R10" s="34">
        <f>'原始'!R18</f>
        <v>0</v>
      </c>
      <c r="S10" s="34">
        <f>'原始'!S18</f>
        <v>0</v>
      </c>
      <c r="T10" s="34">
        <f>'原始'!T18</f>
        <v>0</v>
      </c>
      <c r="U10" s="34">
        <f>'原始'!U18</f>
        <v>0</v>
      </c>
      <c r="V10" s="34">
        <f>'原始'!V18</f>
        <v>0</v>
      </c>
      <c r="W10" s="34">
        <f>'原始'!W18</f>
        <v>0</v>
      </c>
      <c r="X10" s="72">
        <f>'原始'!X18</f>
        <v>0</v>
      </c>
      <c r="Y10" s="77"/>
    </row>
    <row r="11" spans="1:25" ht="15">
      <c r="A11" s="11" t="s">
        <v>6</v>
      </c>
      <c r="B11" s="24">
        <f>SUM(C11:P11)</f>
        <v>0</v>
      </c>
      <c r="C11" s="34">
        <f>'原始'!C20</f>
        <v>0</v>
      </c>
      <c r="D11" s="34">
        <f>'原始'!D20</f>
        <v>0</v>
      </c>
      <c r="E11" s="34">
        <f>'原始'!E20</f>
        <v>0</v>
      </c>
      <c r="F11" s="34">
        <f>'原始'!F20</f>
        <v>0</v>
      </c>
      <c r="G11" s="34">
        <f>'原始'!G20</f>
        <v>0</v>
      </c>
      <c r="H11" s="34">
        <f>'原始'!H20</f>
        <v>0</v>
      </c>
      <c r="I11" s="34">
        <f>'原始'!I20</f>
        <v>0</v>
      </c>
      <c r="J11" s="34">
        <f>'原始'!J20</f>
        <v>0</v>
      </c>
      <c r="K11" s="34">
        <f>'原始'!K20</f>
        <v>0</v>
      </c>
      <c r="L11" s="34">
        <f>'原始'!L20</f>
        <v>0</v>
      </c>
      <c r="M11" s="34">
        <f>'原始'!M20</f>
        <v>0</v>
      </c>
      <c r="N11" s="34">
        <f>'原始'!N20</f>
        <v>0</v>
      </c>
      <c r="O11" s="34">
        <f>'原始'!O20</f>
        <v>0</v>
      </c>
      <c r="P11" s="34">
        <f>'原始'!P20</f>
        <v>0</v>
      </c>
      <c r="Q11" s="56">
        <f>SUM(R11:V11)</f>
        <v>0</v>
      </c>
      <c r="R11" s="34">
        <f>'原始'!R20</f>
        <v>0</v>
      </c>
      <c r="S11" s="34">
        <f>'原始'!S20</f>
        <v>0</v>
      </c>
      <c r="T11" s="34">
        <f>'原始'!T20</f>
        <v>0</v>
      </c>
      <c r="U11" s="34">
        <f>'原始'!U20</f>
        <v>0</v>
      </c>
      <c r="V11" s="34">
        <f>'原始'!V20</f>
        <v>0</v>
      </c>
      <c r="W11" s="34">
        <f>'原始'!W20</f>
        <v>0</v>
      </c>
      <c r="X11" s="72">
        <f>'原始'!X20</f>
        <v>0</v>
      </c>
      <c r="Y11" s="77"/>
    </row>
    <row r="12" spans="1:25" ht="15">
      <c r="A12" s="11" t="s">
        <v>7</v>
      </c>
      <c r="B12" s="24">
        <f>SUM(C12:P12)</f>
        <v>0</v>
      </c>
      <c r="C12" s="34">
        <f>'原始'!C22</f>
        <v>0</v>
      </c>
      <c r="D12" s="34">
        <f>'原始'!D22</f>
        <v>0</v>
      </c>
      <c r="E12" s="34">
        <f>'原始'!E22</f>
        <v>0</v>
      </c>
      <c r="F12" s="34">
        <f>'原始'!F22</f>
        <v>0</v>
      </c>
      <c r="G12" s="34">
        <f>'原始'!G22</f>
        <v>0</v>
      </c>
      <c r="H12" s="34">
        <f>'原始'!H22</f>
        <v>0</v>
      </c>
      <c r="I12" s="34">
        <f>'原始'!I22</f>
        <v>0</v>
      </c>
      <c r="J12" s="34">
        <f>'原始'!J22</f>
        <v>0</v>
      </c>
      <c r="K12" s="34">
        <f>'原始'!K22</f>
        <v>0</v>
      </c>
      <c r="L12" s="34">
        <f>'原始'!L22</f>
        <v>0</v>
      </c>
      <c r="M12" s="34">
        <f>'原始'!M22</f>
        <v>0</v>
      </c>
      <c r="N12" s="34">
        <f>'原始'!N22</f>
        <v>0</v>
      </c>
      <c r="O12" s="34">
        <f>'原始'!O22</f>
        <v>0</v>
      </c>
      <c r="P12" s="34">
        <f>'原始'!P22</f>
        <v>0</v>
      </c>
      <c r="Q12" s="56">
        <f>SUM(R12:V12)</f>
        <v>0</v>
      </c>
      <c r="R12" s="34">
        <f>'原始'!R22</f>
        <v>0</v>
      </c>
      <c r="S12" s="34">
        <f>'原始'!S22</f>
        <v>0</v>
      </c>
      <c r="T12" s="34">
        <f>'原始'!T22</f>
        <v>0</v>
      </c>
      <c r="U12" s="34">
        <f>'原始'!U22</f>
        <v>0</v>
      </c>
      <c r="V12" s="34">
        <f>'原始'!V22</f>
        <v>0</v>
      </c>
      <c r="W12" s="34">
        <f>'原始'!W22</f>
        <v>0</v>
      </c>
      <c r="X12" s="72">
        <f>'原始'!X22</f>
        <v>0</v>
      </c>
      <c r="Y12" s="77"/>
    </row>
    <row r="13" spans="1:25" ht="15">
      <c r="A13" s="11" t="s">
        <v>8</v>
      </c>
      <c r="B13" s="24">
        <f>SUM(C13:P13)</f>
        <v>0</v>
      </c>
      <c r="C13" s="34">
        <f>'原始'!C24</f>
        <v>0</v>
      </c>
      <c r="D13" s="34">
        <f>'原始'!D24</f>
        <v>0</v>
      </c>
      <c r="E13" s="34">
        <f>'原始'!E24</f>
        <v>0</v>
      </c>
      <c r="F13" s="34">
        <f>'原始'!F24</f>
        <v>0</v>
      </c>
      <c r="G13" s="34">
        <f>'原始'!G24</f>
        <v>0</v>
      </c>
      <c r="H13" s="34">
        <f>'原始'!H24</f>
        <v>0</v>
      </c>
      <c r="I13" s="34">
        <f>'原始'!I24</f>
        <v>0</v>
      </c>
      <c r="J13" s="34">
        <f>'原始'!J24</f>
        <v>0</v>
      </c>
      <c r="K13" s="34">
        <f>'原始'!K24</f>
        <v>0</v>
      </c>
      <c r="L13" s="34">
        <f>'原始'!L24</f>
        <v>0</v>
      </c>
      <c r="M13" s="34">
        <f>'原始'!M24</f>
        <v>0</v>
      </c>
      <c r="N13" s="34">
        <f>'原始'!N24</f>
        <v>0</v>
      </c>
      <c r="O13" s="34">
        <f>'原始'!O24</f>
        <v>0</v>
      </c>
      <c r="P13" s="34">
        <f>'原始'!P24</f>
        <v>0</v>
      </c>
      <c r="Q13" s="56">
        <f>SUM(R13:V13)</f>
        <v>0</v>
      </c>
      <c r="R13" s="34">
        <f>'原始'!R24</f>
        <v>0</v>
      </c>
      <c r="S13" s="34">
        <f>'原始'!S24</f>
        <v>0</v>
      </c>
      <c r="T13" s="34">
        <f>'原始'!T24</f>
        <v>0</v>
      </c>
      <c r="U13" s="34">
        <f>'原始'!U24</f>
        <v>0</v>
      </c>
      <c r="V13" s="34">
        <f>'原始'!V24</f>
        <v>0</v>
      </c>
      <c r="W13" s="34">
        <f>'原始'!W24</f>
        <v>0</v>
      </c>
      <c r="X13" s="72">
        <f>'原始'!X24</f>
        <v>0</v>
      </c>
      <c r="Y13" s="77"/>
    </row>
    <row r="14" spans="1:25" ht="15">
      <c r="A14" s="11" t="s">
        <v>9</v>
      </c>
      <c r="B14" s="24">
        <f>SUM(C14:P14)</f>
        <v>0</v>
      </c>
      <c r="C14" s="34">
        <f>'原始'!C26</f>
        <v>0</v>
      </c>
      <c r="D14" s="34">
        <f>'原始'!D26</f>
        <v>0</v>
      </c>
      <c r="E14" s="34">
        <f>'原始'!E26</f>
        <v>0</v>
      </c>
      <c r="F14" s="34">
        <f>'原始'!F26</f>
        <v>0</v>
      </c>
      <c r="G14" s="34">
        <f>'原始'!G26</f>
        <v>0</v>
      </c>
      <c r="H14" s="34">
        <f>'原始'!H26</f>
        <v>0</v>
      </c>
      <c r="I14" s="34">
        <f>'原始'!I26</f>
        <v>0</v>
      </c>
      <c r="J14" s="34">
        <f>'原始'!J26</f>
        <v>0</v>
      </c>
      <c r="K14" s="34">
        <f>'原始'!K26</f>
        <v>0</v>
      </c>
      <c r="L14" s="34">
        <f>'原始'!L26</f>
        <v>0</v>
      </c>
      <c r="M14" s="34">
        <f>'原始'!M26</f>
        <v>0</v>
      </c>
      <c r="N14" s="34">
        <f>'原始'!N26</f>
        <v>0</v>
      </c>
      <c r="O14" s="34">
        <f>'原始'!O26</f>
        <v>0</v>
      </c>
      <c r="P14" s="34">
        <f>'原始'!P26</f>
        <v>0</v>
      </c>
      <c r="Q14" s="56">
        <f>SUM(R14:V14)</f>
        <v>0</v>
      </c>
      <c r="R14" s="34">
        <f>'原始'!R26</f>
        <v>0</v>
      </c>
      <c r="S14" s="34">
        <f>'原始'!S26</f>
        <v>0</v>
      </c>
      <c r="T14" s="34">
        <f>'原始'!T26</f>
        <v>0</v>
      </c>
      <c r="U14" s="34">
        <f>'原始'!U26</f>
        <v>0</v>
      </c>
      <c r="V14" s="34">
        <f>'原始'!V26</f>
        <v>0</v>
      </c>
      <c r="W14" s="34">
        <f>'原始'!W26</f>
        <v>0</v>
      </c>
      <c r="X14" s="72">
        <f>'原始'!X26</f>
        <v>0</v>
      </c>
      <c r="Y14" s="77"/>
    </row>
    <row r="15" spans="1:25" ht="15">
      <c r="A15" s="11" t="s">
        <v>10</v>
      </c>
      <c r="B15" s="24">
        <f>SUM(C15:P15)</f>
        <v>0</v>
      </c>
      <c r="C15" s="34">
        <f>'原始'!C28</f>
        <v>0</v>
      </c>
      <c r="D15" s="34">
        <f>'原始'!D28</f>
        <v>0</v>
      </c>
      <c r="E15" s="34">
        <f>'原始'!E28</f>
        <v>0</v>
      </c>
      <c r="F15" s="34">
        <f>'原始'!F28</f>
        <v>0</v>
      </c>
      <c r="G15" s="34">
        <f>'原始'!G28</f>
        <v>0</v>
      </c>
      <c r="H15" s="34">
        <f>'原始'!H28</f>
        <v>0</v>
      </c>
      <c r="I15" s="34">
        <f>'原始'!I28</f>
        <v>0</v>
      </c>
      <c r="J15" s="34">
        <f>'原始'!J28</f>
        <v>0</v>
      </c>
      <c r="K15" s="34">
        <f>'原始'!K28</f>
        <v>0</v>
      </c>
      <c r="L15" s="34">
        <f>'原始'!L28</f>
        <v>0</v>
      </c>
      <c r="M15" s="34">
        <f>'原始'!M28</f>
        <v>0</v>
      </c>
      <c r="N15" s="34">
        <f>'原始'!N28</f>
        <v>0</v>
      </c>
      <c r="O15" s="34">
        <f>'原始'!O28</f>
        <v>0</v>
      </c>
      <c r="P15" s="34">
        <f>'原始'!P28</f>
        <v>0</v>
      </c>
      <c r="Q15" s="56">
        <f>SUM(R15:V15)</f>
        <v>0</v>
      </c>
      <c r="R15" s="34">
        <f>'原始'!R28</f>
        <v>0</v>
      </c>
      <c r="S15" s="34">
        <f>'原始'!S28</f>
        <v>0</v>
      </c>
      <c r="T15" s="34">
        <f>'原始'!T28</f>
        <v>0</v>
      </c>
      <c r="U15" s="34">
        <f>'原始'!U28</f>
        <v>0</v>
      </c>
      <c r="V15" s="34">
        <f>'原始'!V28</f>
        <v>0</v>
      </c>
      <c r="W15" s="34">
        <f>'原始'!W28</f>
        <v>0</v>
      </c>
      <c r="X15" s="72">
        <f>'原始'!X28</f>
        <v>0</v>
      </c>
      <c r="Y15" s="77"/>
    </row>
    <row r="16" spans="1:25" ht="15">
      <c r="A16" s="11" t="s">
        <v>11</v>
      </c>
      <c r="B16" s="24">
        <f>SUM(C16:P16)</f>
        <v>0</v>
      </c>
      <c r="C16" s="34">
        <f>'原始'!C30</f>
        <v>0</v>
      </c>
      <c r="D16" s="34">
        <f>'原始'!D30</f>
        <v>0</v>
      </c>
      <c r="E16" s="34">
        <f>'原始'!E30</f>
        <v>0</v>
      </c>
      <c r="F16" s="34">
        <f>'原始'!F30</f>
        <v>0</v>
      </c>
      <c r="G16" s="34">
        <f>'原始'!G30</f>
        <v>0</v>
      </c>
      <c r="H16" s="34">
        <f>'原始'!H30</f>
        <v>0</v>
      </c>
      <c r="I16" s="34">
        <f>'原始'!I30</f>
        <v>0</v>
      </c>
      <c r="J16" s="34">
        <f>'原始'!J30</f>
        <v>0</v>
      </c>
      <c r="K16" s="34">
        <f>'原始'!K30</f>
        <v>0</v>
      </c>
      <c r="L16" s="34">
        <f>'原始'!L30</f>
        <v>0</v>
      </c>
      <c r="M16" s="34">
        <f>'原始'!M30</f>
        <v>0</v>
      </c>
      <c r="N16" s="34">
        <f>'原始'!N30</f>
        <v>0</v>
      </c>
      <c r="O16" s="34">
        <f>'原始'!O30</f>
        <v>0</v>
      </c>
      <c r="P16" s="34">
        <f>'原始'!P30</f>
        <v>0</v>
      </c>
      <c r="Q16" s="56">
        <f>SUM(R16:V16)</f>
        <v>0</v>
      </c>
      <c r="R16" s="34">
        <f>'原始'!R30</f>
        <v>0</v>
      </c>
      <c r="S16" s="34">
        <f>'原始'!S30</f>
        <v>0</v>
      </c>
      <c r="T16" s="34">
        <f>'原始'!T30</f>
        <v>0</v>
      </c>
      <c r="U16" s="34">
        <f>'原始'!U30</f>
        <v>0</v>
      </c>
      <c r="V16" s="34">
        <f>'原始'!V30</f>
        <v>0</v>
      </c>
      <c r="W16" s="34">
        <f>'原始'!W30</f>
        <v>1</v>
      </c>
      <c r="X16" s="72">
        <f>'原始'!X30</f>
        <v>0</v>
      </c>
      <c r="Y16" s="77"/>
    </row>
    <row r="17" spans="1:25" ht="15">
      <c r="A17" s="11" t="s">
        <v>12</v>
      </c>
      <c r="B17" s="24">
        <f>SUM(C17:P17)</f>
        <v>0</v>
      </c>
      <c r="C17" s="34">
        <f>'原始'!C32</f>
        <v>0</v>
      </c>
      <c r="D17" s="34">
        <f>'原始'!D32</f>
        <v>0</v>
      </c>
      <c r="E17" s="34">
        <f>'原始'!E32</f>
        <v>0</v>
      </c>
      <c r="F17" s="34">
        <f>'原始'!F32</f>
        <v>0</v>
      </c>
      <c r="G17" s="34">
        <f>'原始'!G32</f>
        <v>0</v>
      </c>
      <c r="H17" s="34">
        <f>'原始'!H32</f>
        <v>0</v>
      </c>
      <c r="I17" s="34">
        <f>'原始'!I32</f>
        <v>0</v>
      </c>
      <c r="J17" s="34">
        <f>'原始'!J32</f>
        <v>0</v>
      </c>
      <c r="K17" s="34">
        <f>'原始'!K32</f>
        <v>0</v>
      </c>
      <c r="L17" s="34">
        <f>'原始'!L32</f>
        <v>0</v>
      </c>
      <c r="M17" s="34">
        <f>'原始'!M32</f>
        <v>0</v>
      </c>
      <c r="N17" s="34">
        <f>'原始'!N32</f>
        <v>0</v>
      </c>
      <c r="O17" s="34">
        <f>'原始'!O32</f>
        <v>0</v>
      </c>
      <c r="P17" s="34">
        <f>'原始'!P32</f>
        <v>0</v>
      </c>
      <c r="Q17" s="56">
        <f>SUM(R17:V17)</f>
        <v>0</v>
      </c>
      <c r="R17" s="34">
        <f>'原始'!R32</f>
        <v>0</v>
      </c>
      <c r="S17" s="34">
        <f>'原始'!S32</f>
        <v>0</v>
      </c>
      <c r="T17" s="34">
        <f>'原始'!T32</f>
        <v>0</v>
      </c>
      <c r="U17" s="34">
        <f>'原始'!U32</f>
        <v>0</v>
      </c>
      <c r="V17" s="34">
        <f>'原始'!V32</f>
        <v>0</v>
      </c>
      <c r="W17" s="34">
        <f>'原始'!W32</f>
        <v>0</v>
      </c>
      <c r="X17" s="72">
        <f>'原始'!X32</f>
        <v>0</v>
      </c>
      <c r="Y17" s="77"/>
    </row>
    <row r="18" spans="1:25" ht="34.55" customHeight="1">
      <c r="A18" s="12" t="s">
        <v>13</v>
      </c>
      <c r="B18" s="25">
        <f>SUM(C18:P18)</f>
        <v>0</v>
      </c>
      <c r="C18" s="35">
        <f>'原始'!C34</f>
        <v>0</v>
      </c>
      <c r="D18" s="35">
        <f>'原始'!D34</f>
        <v>0</v>
      </c>
      <c r="E18" s="35">
        <f>'原始'!E34</f>
        <v>0</v>
      </c>
      <c r="F18" s="35">
        <f>'原始'!F34</f>
        <v>0</v>
      </c>
      <c r="G18" s="35">
        <f>'原始'!G34</f>
        <v>0</v>
      </c>
      <c r="H18" s="35">
        <f>'原始'!H34</f>
        <v>0</v>
      </c>
      <c r="I18" s="35">
        <f>'原始'!I34</f>
        <v>0</v>
      </c>
      <c r="J18" s="35">
        <f>'原始'!J34</f>
        <v>0</v>
      </c>
      <c r="K18" s="35">
        <f>'原始'!K34</f>
        <v>0</v>
      </c>
      <c r="L18" s="35">
        <f>'原始'!L34</f>
        <v>0</v>
      </c>
      <c r="M18" s="35">
        <f>'原始'!M34</f>
        <v>0</v>
      </c>
      <c r="N18" s="35">
        <f>'原始'!N34</f>
        <v>0</v>
      </c>
      <c r="O18" s="35">
        <f>'原始'!O34</f>
        <v>0</v>
      </c>
      <c r="P18" s="35">
        <f>'原始'!P34</f>
        <v>0</v>
      </c>
      <c r="Q18" s="35">
        <f>SUM(R18:V18)</f>
        <v>0</v>
      </c>
      <c r="R18" s="35">
        <f>'原始'!R34</f>
        <v>0</v>
      </c>
      <c r="S18" s="35">
        <f>'原始'!S34</f>
        <v>0</v>
      </c>
      <c r="T18" s="35">
        <f>'原始'!T34</f>
        <v>0</v>
      </c>
      <c r="U18" s="35">
        <f>'原始'!U34</f>
        <v>0</v>
      </c>
      <c r="V18" s="35">
        <f>'原始'!V34</f>
        <v>0</v>
      </c>
      <c r="W18" s="35">
        <f>'原始'!W34</f>
        <v>0</v>
      </c>
      <c r="X18" s="73">
        <f>'原始'!X34</f>
        <v>0</v>
      </c>
      <c r="Y18" s="77"/>
    </row>
    <row r="19" spans="1:25" ht="15">
      <c r="A19" s="13"/>
      <c r="B19" s="13"/>
      <c r="C19" s="13"/>
      <c r="D19" s="13"/>
      <c r="E19" s="13"/>
      <c r="F19" s="1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74" t="s">
        <v>53</v>
      </c>
      <c r="Y19" s="26"/>
    </row>
    <row r="20" spans="1:25" ht="15">
      <c r="A20" s="14" t="s">
        <v>14</v>
      </c>
      <c r="B20" s="14"/>
      <c r="C20" s="14"/>
      <c r="D20" s="14"/>
      <c r="E20" s="40" t="s">
        <v>23</v>
      </c>
      <c r="F20" s="27"/>
      <c r="G20" s="27"/>
      <c r="H20" s="27"/>
      <c r="I20" s="27"/>
      <c r="J20" s="27"/>
      <c r="K20" s="45" t="s">
        <v>32</v>
      </c>
      <c r="L20" s="27"/>
      <c r="M20" s="27"/>
      <c r="N20" s="27"/>
      <c r="O20" s="27"/>
      <c r="P20" s="51" t="s">
        <v>39</v>
      </c>
      <c r="Q20" s="26"/>
      <c r="R20" s="27"/>
      <c r="S20" s="27"/>
      <c r="T20" s="27"/>
      <c r="U20" s="27"/>
      <c r="V20" s="27"/>
      <c r="W20" s="27"/>
      <c r="X20" s="27"/>
      <c r="Y20" s="26"/>
    </row>
    <row r="21" spans="1:25" ht="15">
      <c r="A21" s="14"/>
      <c r="B21" s="14"/>
      <c r="C21" s="14"/>
      <c r="D21" s="14"/>
      <c r="E21" s="40"/>
      <c r="F21" s="27"/>
      <c r="G21" s="27"/>
      <c r="H21" s="27"/>
      <c r="I21" s="27"/>
      <c r="J21" s="27"/>
      <c r="K21" s="45" t="s">
        <v>33</v>
      </c>
      <c r="L21" s="27"/>
      <c r="M21" s="27"/>
      <c r="N21" s="27"/>
      <c r="O21" s="27"/>
      <c r="P21" s="51"/>
      <c r="Q21" s="26"/>
      <c r="R21" s="27"/>
      <c r="S21" s="27"/>
      <c r="T21" s="27"/>
      <c r="U21" s="27"/>
      <c r="V21" s="27"/>
      <c r="W21" s="27"/>
      <c r="X21" s="27"/>
      <c r="Y21" s="26"/>
    </row>
    <row r="22" spans="1:24" ht="15">
      <c r="A22" s="15"/>
      <c r="B22" s="15"/>
      <c r="C22" s="15"/>
      <c r="D22" s="15"/>
      <c r="E22" s="13"/>
      <c r="F22" s="13"/>
      <c r="G22" s="27"/>
      <c r="H22" s="27"/>
      <c r="I22" s="27"/>
      <c r="J22" s="27"/>
      <c r="K22" s="27"/>
      <c r="L22" s="27"/>
      <c r="M22" s="45"/>
      <c r="N22" s="45"/>
      <c r="O22" s="27"/>
      <c r="P22" s="26"/>
      <c r="Q22" s="26"/>
      <c r="R22" s="26"/>
      <c r="S22" s="26"/>
      <c r="T22" s="15"/>
      <c r="U22" s="26"/>
      <c r="V22" s="26"/>
      <c r="W22" s="15"/>
      <c r="X22" s="26"/>
    </row>
    <row r="23" spans="1:23" ht="15">
      <c r="A23" s="1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5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</sheetData>
  <mergeCells count="36"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  <mergeCell ref="W5:W8"/>
    <mergeCell ref="A20:C21"/>
    <mergeCell ref="F6:F8"/>
    <mergeCell ref="G6:G8"/>
    <mergeCell ref="Q6:Q8"/>
    <mergeCell ref="J6:O6"/>
    <mergeCell ref="J7:J8"/>
    <mergeCell ref="Q5:V5"/>
    <mergeCell ref="A24:V24"/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8" bestFit="1" customWidth="1"/>
  </cols>
  <sheetData>
    <row r="1" spans="1:21" ht="15">
      <c r="A1" s="78" t="s">
        <v>54</v>
      </c>
      <c r="S1" s="78" t="s">
        <v>135</v>
      </c>
      <c r="U1" s="78" t="s">
        <v>141</v>
      </c>
    </row>
    <row r="2" spans="1:22" ht="15">
      <c r="A2" s="78" t="s">
        <v>55</v>
      </c>
      <c r="B2" s="78" t="s">
        <v>72</v>
      </c>
      <c r="S2" s="78" t="s">
        <v>136</v>
      </c>
      <c r="V2" s="78" t="s">
        <v>144</v>
      </c>
    </row>
    <row r="3" ht="15">
      <c r="I3" s="78" t="s">
        <v>99</v>
      </c>
    </row>
    <row r="4" ht="15">
      <c r="K4" s="78" t="s">
        <v>107</v>
      </c>
    </row>
    <row r="5" ht="15">
      <c r="W5" s="78" t="s">
        <v>147</v>
      </c>
    </row>
    <row r="6" spans="8:18" ht="15">
      <c r="H6" s="78" t="s">
        <v>95</v>
      </c>
      <c r="R6" s="78" t="s">
        <v>132</v>
      </c>
    </row>
    <row r="7" spans="4:12" ht="15">
      <c r="D7" s="78" t="s">
        <v>80</v>
      </c>
      <c r="E7" s="78" t="s">
        <v>86</v>
      </c>
      <c r="F7" s="78" t="s">
        <v>88</v>
      </c>
      <c r="G7" s="78" t="s">
        <v>89</v>
      </c>
      <c r="L7" s="78" t="s">
        <v>112</v>
      </c>
    </row>
    <row r="8" spans="3:24" ht="15">
      <c r="C8" s="78" t="s">
        <v>76</v>
      </c>
      <c r="W8" s="78" t="s">
        <v>148</v>
      </c>
      <c r="X8" s="78" t="s">
        <v>150</v>
      </c>
    </row>
    <row r="9" spans="4:8" ht="15">
      <c r="D9" s="78" t="s">
        <v>81</v>
      </c>
      <c r="E9" s="78" t="s">
        <v>81</v>
      </c>
      <c r="F9" s="78" t="s">
        <v>81</v>
      </c>
      <c r="G9" s="78" t="s">
        <v>90</v>
      </c>
      <c r="H9" s="78" t="s">
        <v>96</v>
      </c>
    </row>
    <row r="10" spans="1:24" ht="15">
      <c r="A10" s="78" t="s">
        <v>56</v>
      </c>
      <c r="B10" s="78" t="s">
        <v>73</v>
      </c>
      <c r="C10" s="78" t="s">
        <v>77</v>
      </c>
      <c r="D10" s="78" t="s">
        <v>82</v>
      </c>
      <c r="E10" s="78" t="s">
        <v>82</v>
      </c>
      <c r="F10" s="78" t="s">
        <v>82</v>
      </c>
      <c r="G10" s="78" t="s">
        <v>91</v>
      </c>
      <c r="H10" s="78" t="s">
        <v>97</v>
      </c>
      <c r="I10" s="78" t="s">
        <v>100</v>
      </c>
      <c r="J10" s="78" t="s">
        <v>101</v>
      </c>
      <c r="K10" s="78" t="s">
        <v>108</v>
      </c>
      <c r="L10" s="78" t="s">
        <v>113</v>
      </c>
      <c r="M10" s="78" t="s">
        <v>117</v>
      </c>
      <c r="N10" s="78" t="s">
        <v>121</v>
      </c>
      <c r="O10" s="78" t="s">
        <v>125</v>
      </c>
      <c r="P10" s="78" t="s">
        <v>129</v>
      </c>
      <c r="Q10" s="78" t="s">
        <v>73</v>
      </c>
      <c r="R10" s="78" t="s">
        <v>133</v>
      </c>
      <c r="S10" s="78" t="s">
        <v>137</v>
      </c>
      <c r="T10" s="78" t="s">
        <v>139</v>
      </c>
      <c r="U10" s="78" t="s">
        <v>142</v>
      </c>
      <c r="V10" s="78" t="s">
        <v>145</v>
      </c>
      <c r="W10" s="78" t="s">
        <v>149</v>
      </c>
      <c r="X10" s="78" t="s">
        <v>151</v>
      </c>
    </row>
    <row r="11" spans="4:21" ht="15">
      <c r="D11" s="78" t="s">
        <v>83</v>
      </c>
      <c r="E11" s="78" t="s">
        <v>83</v>
      </c>
      <c r="F11" s="78" t="s">
        <v>83</v>
      </c>
      <c r="H11" s="78" t="s">
        <v>98</v>
      </c>
      <c r="K11" s="78" t="s">
        <v>109</v>
      </c>
      <c r="M11" s="78" t="s">
        <v>110</v>
      </c>
      <c r="O11" s="78" t="s">
        <v>126</v>
      </c>
      <c r="P11" s="78" t="s">
        <v>130</v>
      </c>
      <c r="T11" s="78" t="s">
        <v>140</v>
      </c>
      <c r="U11" s="78" t="s">
        <v>143</v>
      </c>
    </row>
    <row r="12" spans="3:22" ht="15">
      <c r="C12" s="78" t="s">
        <v>78</v>
      </c>
      <c r="G12" s="78" t="s">
        <v>92</v>
      </c>
      <c r="I12" s="78" t="s">
        <v>85</v>
      </c>
      <c r="J12" s="78" t="s">
        <v>102</v>
      </c>
      <c r="L12" s="78" t="s">
        <v>114</v>
      </c>
      <c r="N12" s="78" t="s">
        <v>122</v>
      </c>
      <c r="R12" s="78" t="s">
        <v>134</v>
      </c>
      <c r="V12" s="78" t="s">
        <v>146</v>
      </c>
    </row>
    <row r="13" spans="4:15" ht="15">
      <c r="D13" s="78" t="s">
        <v>84</v>
      </c>
      <c r="E13" s="78" t="s">
        <v>84</v>
      </c>
      <c r="F13" s="78" t="s">
        <v>84</v>
      </c>
      <c r="H13" s="78" t="s">
        <v>79</v>
      </c>
      <c r="K13" s="78" t="s">
        <v>110</v>
      </c>
      <c r="M13" s="78" t="s">
        <v>118</v>
      </c>
      <c r="O13" s="78" t="s">
        <v>127</v>
      </c>
    </row>
    <row r="14" spans="3:14" ht="15">
      <c r="C14" s="78" t="s">
        <v>79</v>
      </c>
      <c r="G14" s="78" t="s">
        <v>93</v>
      </c>
      <c r="J14" s="78" t="s">
        <v>103</v>
      </c>
      <c r="L14" s="78" t="s">
        <v>115</v>
      </c>
      <c r="N14" s="78" t="s">
        <v>123</v>
      </c>
    </row>
    <row r="15" spans="4:15" ht="15">
      <c r="D15" s="78" t="s">
        <v>85</v>
      </c>
      <c r="E15" s="78" t="s">
        <v>85</v>
      </c>
      <c r="F15" s="78" t="s">
        <v>85</v>
      </c>
      <c r="G15" s="78" t="s">
        <v>94</v>
      </c>
      <c r="J15" s="78" t="s">
        <v>104</v>
      </c>
      <c r="K15" s="78" t="s">
        <v>111</v>
      </c>
      <c r="L15" s="78" t="s">
        <v>116</v>
      </c>
      <c r="M15" s="78" t="s">
        <v>119</v>
      </c>
      <c r="N15" s="78" t="s">
        <v>124</v>
      </c>
      <c r="O15" s="78" t="s">
        <v>128</v>
      </c>
    </row>
    <row r="16" ht="15">
      <c r="M16" s="78" t="s">
        <v>120</v>
      </c>
    </row>
    <row r="17" spans="1:24" ht="15">
      <c r="A17" s="78" t="s">
        <v>57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1</v>
      </c>
      <c r="X17" s="78">
        <v>0</v>
      </c>
    </row>
    <row r="18" spans="1:24" ht="15">
      <c r="A18" s="78" t="s">
        <v>58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</row>
    <row r="19" ht="15">
      <c r="A19" s="78" t="s">
        <v>59</v>
      </c>
    </row>
    <row r="20" spans="1:24" ht="15">
      <c r="A20" s="78" t="s">
        <v>60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</row>
    <row r="21" ht="15">
      <c r="A21" s="78" t="s">
        <v>59</v>
      </c>
    </row>
    <row r="22" spans="1:24" ht="15">
      <c r="A22" s="78" t="s">
        <v>61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</row>
    <row r="23" ht="15">
      <c r="A23" s="78" t="s">
        <v>59</v>
      </c>
    </row>
    <row r="24" spans="1:24" ht="15">
      <c r="A24" s="78" t="s">
        <v>62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</row>
    <row r="25" ht="15">
      <c r="A25" s="78" t="s">
        <v>59</v>
      </c>
    </row>
    <row r="26" spans="1:24" ht="15">
      <c r="A26" s="78" t="s">
        <v>63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</row>
    <row r="27" ht="15">
      <c r="A27" s="78" t="s">
        <v>59</v>
      </c>
    </row>
    <row r="28" spans="1:24" ht="15">
      <c r="A28" s="78" t="s">
        <v>64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</row>
    <row r="29" ht="15">
      <c r="A29" s="78" t="s">
        <v>59</v>
      </c>
    </row>
    <row r="30" spans="1:24" ht="15">
      <c r="A30" s="78" t="s">
        <v>65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1</v>
      </c>
      <c r="X30" s="78">
        <v>0</v>
      </c>
    </row>
    <row r="31" ht="15">
      <c r="A31" s="78" t="s">
        <v>59</v>
      </c>
    </row>
    <row r="32" spans="1:24" ht="15">
      <c r="A32" s="78" t="s">
        <v>66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</row>
    <row r="33" ht="15">
      <c r="A33" s="78" t="s">
        <v>59</v>
      </c>
    </row>
    <row r="34" spans="1:24" ht="15">
      <c r="A34" s="78" t="s">
        <v>67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</row>
    <row r="35" ht="15">
      <c r="A35" s="78" t="s">
        <v>68</v>
      </c>
    </row>
    <row r="36" spans="1:17" ht="15">
      <c r="A36" s="78" t="s">
        <v>69</v>
      </c>
      <c r="E36" s="78" t="s">
        <v>87</v>
      </c>
      <c r="J36" s="78" t="s">
        <v>105</v>
      </c>
      <c r="Q36" s="78" t="s">
        <v>131</v>
      </c>
    </row>
    <row r="37" ht="15">
      <c r="J37" s="78" t="s">
        <v>106</v>
      </c>
    </row>
    <row r="38" spans="1:19" ht="15">
      <c r="A38" s="78" t="s">
        <v>70</v>
      </c>
      <c r="B38" s="78" t="s">
        <v>74</v>
      </c>
      <c r="S38" s="78" t="s">
        <v>138</v>
      </c>
    </row>
    <row r="39" spans="1:2" ht="15">
      <c r="A39" s="78" t="s">
        <v>71</v>
      </c>
      <c r="B39" s="78" t="s">
        <v>75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